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4" sheetId="1" r:id="rId1"/>
  </sheets>
  <definedNames>
    <definedName name="_xlnm.Print_Area" localSheetId="0">'4'!$A$1:$BX$85</definedName>
  </definedNames>
  <calcPr calcId="162913"/>
</workbook>
</file>

<file path=xl/calcChain.xml><?xml version="1.0" encoding="utf-8"?>
<calcChain xmlns="http://schemas.openxmlformats.org/spreadsheetml/2006/main">
  <c r="AB60" i="1" l="1"/>
  <c r="AE60" i="1"/>
  <c r="AA17" i="1" l="1"/>
  <c r="U45" i="1"/>
  <c r="U47" i="1"/>
  <c r="U46" i="1"/>
  <c r="U44" i="1"/>
  <c r="U43" i="1" s="1"/>
  <c r="U42" i="1" s="1"/>
  <c r="U41" i="1" s="1"/>
  <c r="AA18" i="1"/>
  <c r="AD18" i="1"/>
  <c r="Y19" i="1"/>
  <c r="Y18" i="1" s="1"/>
  <c r="AA19" i="1"/>
  <c r="AD19" i="1"/>
  <c r="AF19" i="1"/>
  <c r="AF18" i="1" s="1"/>
  <c r="AG19" i="1"/>
  <c r="AG18" i="1" s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AH17" i="1"/>
  <c r="AM17" i="1"/>
  <c r="AN17" i="1"/>
  <c r="AS17" i="1"/>
  <c r="AT17" i="1"/>
  <c r="AY17" i="1"/>
  <c r="AZ17" i="1"/>
  <c r="BE17" i="1"/>
  <c r="BF17" i="1"/>
  <c r="BK17" i="1"/>
  <c r="BL17" i="1"/>
  <c r="BQ17" i="1"/>
  <c r="BR17" i="1"/>
  <c r="BW17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C81" i="1"/>
  <c r="AD81" i="1"/>
  <c r="AE81" i="1"/>
  <c r="AF81" i="1"/>
  <c r="AG81" i="1"/>
  <c r="AH81" i="1"/>
  <c r="AI81" i="1"/>
  <c r="AI17" i="1" s="1"/>
  <c r="AJ81" i="1"/>
  <c r="AJ17" i="1" s="1"/>
  <c r="AK81" i="1"/>
  <c r="AK17" i="1" s="1"/>
  <c r="AL81" i="1"/>
  <c r="AL17" i="1" s="1"/>
  <c r="AM81" i="1"/>
  <c r="AN81" i="1"/>
  <c r="AO81" i="1"/>
  <c r="AO17" i="1" s="1"/>
  <c r="AP81" i="1"/>
  <c r="AP17" i="1" s="1"/>
  <c r="AQ81" i="1"/>
  <c r="AQ17" i="1" s="1"/>
  <c r="AR81" i="1"/>
  <c r="AR17" i="1" s="1"/>
  <c r="AS81" i="1"/>
  <c r="AT81" i="1"/>
  <c r="AU81" i="1"/>
  <c r="AU17" i="1" s="1"/>
  <c r="AV81" i="1"/>
  <c r="AV17" i="1" s="1"/>
  <c r="AW81" i="1"/>
  <c r="AW17" i="1" s="1"/>
  <c r="AX81" i="1"/>
  <c r="AX17" i="1" s="1"/>
  <c r="AY81" i="1"/>
  <c r="AZ81" i="1"/>
  <c r="BA81" i="1"/>
  <c r="BA17" i="1" s="1"/>
  <c r="BB81" i="1"/>
  <c r="BB17" i="1" s="1"/>
  <c r="BC81" i="1"/>
  <c r="BC17" i="1" s="1"/>
  <c r="BD81" i="1"/>
  <c r="BD17" i="1" s="1"/>
  <c r="BE81" i="1"/>
  <c r="BF81" i="1"/>
  <c r="BG81" i="1"/>
  <c r="BG17" i="1" s="1"/>
  <c r="BH81" i="1"/>
  <c r="BH17" i="1" s="1"/>
  <c r="BI81" i="1"/>
  <c r="BI17" i="1" s="1"/>
  <c r="BJ81" i="1"/>
  <c r="BJ17" i="1" s="1"/>
  <c r="BK81" i="1"/>
  <c r="BL81" i="1"/>
  <c r="BM81" i="1"/>
  <c r="BM17" i="1" s="1"/>
  <c r="BN81" i="1"/>
  <c r="BN17" i="1" s="1"/>
  <c r="BO81" i="1"/>
  <c r="BO17" i="1" s="1"/>
  <c r="BP81" i="1"/>
  <c r="BP17" i="1" s="1"/>
  <c r="BQ81" i="1"/>
  <c r="BR81" i="1"/>
  <c r="BS81" i="1"/>
  <c r="BS17" i="1" s="1"/>
  <c r="BT81" i="1"/>
  <c r="BT17" i="1" s="1"/>
  <c r="BU81" i="1"/>
  <c r="BU17" i="1" s="1"/>
  <c r="BV81" i="1"/>
  <c r="BV17" i="1" s="1"/>
  <c r="BW81" i="1"/>
  <c r="AB84" i="1"/>
  <c r="AB81" i="1" s="1"/>
  <c r="U51" i="1"/>
  <c r="U48" i="1" s="1"/>
  <c r="U52" i="1"/>
  <c r="U53" i="1"/>
  <c r="U54" i="1"/>
  <c r="U55" i="1"/>
  <c r="U56" i="1"/>
  <c r="U57" i="1"/>
  <c r="U58" i="1"/>
  <c r="U59" i="1"/>
  <c r="U50" i="1"/>
  <c r="Z42" i="1"/>
  <c r="V42" i="1"/>
  <c r="V43" i="1"/>
  <c r="V44" i="1"/>
  <c r="V45" i="1"/>
  <c r="V46" i="1"/>
  <c r="V47" i="1"/>
  <c r="E39" i="1"/>
  <c r="D39" i="1" s="1"/>
  <c r="X25" i="1"/>
  <c r="X26" i="1"/>
  <c r="X27" i="1"/>
  <c r="X28" i="1"/>
  <c r="X29" i="1"/>
  <c r="X30" i="1"/>
  <c r="X31" i="1"/>
  <c r="X32" i="1"/>
  <c r="X33" i="1"/>
  <c r="X34" i="1"/>
  <c r="X35" i="1"/>
  <c r="X36" i="1"/>
  <c r="X39" i="1"/>
  <c r="X23" i="1"/>
  <c r="X24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U25" i="1"/>
  <c r="U26" i="1"/>
  <c r="U27" i="1"/>
  <c r="U28" i="1"/>
  <c r="U29" i="1"/>
  <c r="U30" i="1"/>
  <c r="U31" i="1"/>
  <c r="U32" i="1"/>
  <c r="U33" i="1"/>
  <c r="U34" i="1"/>
  <c r="U35" i="1"/>
  <c r="U36" i="1"/>
  <c r="U39" i="1"/>
  <c r="Z22" i="1"/>
  <c r="Z19" i="1" s="1"/>
  <c r="Z18" i="1" s="1"/>
  <c r="Y22" i="1"/>
  <c r="W22" i="1"/>
  <c r="W19" i="1" s="1"/>
  <c r="W18" i="1" s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3" i="1"/>
  <c r="N18" i="1" l="1"/>
  <c r="O18" i="1"/>
  <c r="I18" i="1"/>
  <c r="AE38" i="1"/>
  <c r="AB38" i="1"/>
  <c r="AA38" i="1"/>
  <c r="AA37" i="1" s="1"/>
  <c r="T38" i="1"/>
  <c r="T37" i="1" s="1"/>
  <c r="T18" i="1" s="1"/>
  <c r="T17" i="1" s="1"/>
  <c r="S38" i="1"/>
  <c r="S37" i="1" s="1"/>
  <c r="S18" i="1" s="1"/>
  <c r="R38" i="1"/>
  <c r="R37" i="1" s="1"/>
  <c r="R18" i="1" s="1"/>
  <c r="Q38" i="1"/>
  <c r="Q37" i="1" s="1"/>
  <c r="Q18" i="1" s="1"/>
  <c r="P38" i="1"/>
  <c r="O38" i="1"/>
  <c r="N38" i="1"/>
  <c r="N37" i="1" s="1"/>
  <c r="M38" i="1"/>
  <c r="M37" i="1" s="1"/>
  <c r="M18" i="1" s="1"/>
  <c r="L38" i="1"/>
  <c r="L37" i="1" s="1"/>
  <c r="L18" i="1" s="1"/>
  <c r="K38" i="1"/>
  <c r="K37" i="1" s="1"/>
  <c r="K18" i="1" s="1"/>
  <c r="J38" i="1"/>
  <c r="I38" i="1"/>
  <c r="H38" i="1"/>
  <c r="H37" i="1" s="1"/>
  <c r="H18" i="1" s="1"/>
  <c r="G38" i="1"/>
  <c r="G37" i="1" s="1"/>
  <c r="G18" i="1" s="1"/>
  <c r="F38" i="1"/>
  <c r="F37" i="1" s="1"/>
  <c r="F18" i="1" s="1"/>
  <c r="E38" i="1"/>
  <c r="P37" i="1"/>
  <c r="P18" i="1" s="1"/>
  <c r="O37" i="1"/>
  <c r="J37" i="1"/>
  <c r="J18" i="1" s="1"/>
  <c r="I37" i="1"/>
  <c r="AB37" i="1" l="1"/>
  <c r="U37" i="1" s="1"/>
  <c r="U38" i="1"/>
  <c r="D38" i="1"/>
  <c r="E37" i="1"/>
  <c r="D37" i="1" s="1"/>
  <c r="AE37" i="1"/>
  <c r="X37" i="1" s="1"/>
  <c r="X38" i="1"/>
  <c r="D81" i="1"/>
  <c r="D22" i="1"/>
  <c r="D19" i="1" s="1"/>
  <c r="AB43" i="1"/>
  <c r="E47" i="1"/>
  <c r="D47" i="1" s="1"/>
  <c r="D18" i="1" l="1"/>
  <c r="AE22" i="1"/>
  <c r="AE19" i="1" s="1"/>
  <c r="AE18" i="1" s="1"/>
  <c r="AE17" i="1" s="1"/>
  <c r="AC22" i="1"/>
  <c r="AB24" i="1"/>
  <c r="U24" i="1" s="1"/>
  <c r="AB23" i="1"/>
  <c r="E22" i="1"/>
  <c r="E19" i="1" s="1"/>
  <c r="E18" i="1" s="1"/>
  <c r="V22" i="1" l="1"/>
  <c r="V19" i="1" s="1"/>
  <c r="V18" i="1" s="1"/>
  <c r="V17" i="1" s="1"/>
  <c r="AC19" i="1"/>
  <c r="AC18" i="1" s="1"/>
  <c r="AC17" i="1" s="1"/>
  <c r="U23" i="1"/>
  <c r="AB22" i="1"/>
  <c r="AB19" i="1" s="1"/>
  <c r="AB18" i="1" s="1"/>
  <c r="X22" i="1"/>
  <c r="X19" i="1" s="1"/>
  <c r="X18" i="1" s="1"/>
  <c r="X17" i="1" s="1"/>
  <c r="E83" i="1"/>
  <c r="E82" i="1"/>
  <c r="E59" i="1"/>
  <c r="D59" i="1" s="1"/>
  <c r="E58" i="1"/>
  <c r="D58" i="1" s="1"/>
  <c r="E57" i="1"/>
  <c r="D57" i="1" s="1"/>
  <c r="E56" i="1"/>
  <c r="D56" i="1" s="1"/>
  <c r="E55" i="1"/>
  <c r="D55" i="1" s="1"/>
  <c r="E54" i="1"/>
  <c r="D54" i="1" s="1"/>
  <c r="E53" i="1"/>
  <c r="D53" i="1" s="1"/>
  <c r="E52" i="1"/>
  <c r="D52" i="1" s="1"/>
  <c r="E51" i="1"/>
  <c r="D51" i="1" s="1"/>
  <c r="E50" i="1"/>
  <c r="D50" i="1" s="1"/>
  <c r="E46" i="1"/>
  <c r="E44" i="1"/>
  <c r="D44" i="1" s="1"/>
  <c r="E81" i="1" l="1"/>
  <c r="E43" i="1"/>
  <c r="D46" i="1"/>
  <c r="D43" i="1" s="1"/>
  <c r="U22" i="1"/>
  <c r="U19" i="1" s="1"/>
  <c r="U18" i="1" s="1"/>
  <c r="U17" i="1" s="1"/>
  <c r="AB48" i="1"/>
  <c r="AB42" i="1" s="1"/>
  <c r="AB41" i="1" s="1"/>
  <c r="AB17" i="1" s="1"/>
  <c r="E48" i="1" l="1"/>
  <c r="D48" i="1" l="1"/>
  <c r="D42" i="1" s="1"/>
  <c r="D41" i="1" s="1"/>
  <c r="E42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AG41" i="1"/>
  <c r="X41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Y41" i="1"/>
  <c r="AC41" i="1"/>
  <c r="AD41" i="1"/>
  <c r="AF41" i="1"/>
  <c r="W41" i="1" s="1"/>
  <c r="P42" i="1" l="1"/>
  <c r="P41" i="1" s="1"/>
  <c r="P17" i="1" s="1"/>
  <c r="L42" i="1"/>
  <c r="L41" i="1" s="1"/>
  <c r="L17" i="1" s="1"/>
  <c r="Q42" i="1"/>
  <c r="Q41" i="1" s="1"/>
  <c r="Q17" i="1" s="1"/>
  <c r="M42" i="1"/>
  <c r="M41" i="1" s="1"/>
  <c r="M17" i="1" s="1"/>
  <c r="I42" i="1"/>
  <c r="I41" i="1" s="1"/>
  <c r="I17" i="1" s="1"/>
  <c r="H42" i="1"/>
  <c r="H41" i="1" s="1"/>
  <c r="H17" i="1" s="1"/>
  <c r="Z41" i="1"/>
  <c r="AE41" i="1"/>
  <c r="V41" i="1" s="1"/>
  <c r="S42" i="1"/>
  <c r="S41" i="1" s="1"/>
  <c r="S17" i="1" s="1"/>
  <c r="O42" i="1"/>
  <c r="O41" i="1" s="1"/>
  <c r="O17" i="1" s="1"/>
  <c r="K42" i="1"/>
  <c r="K41" i="1" s="1"/>
  <c r="K17" i="1" s="1"/>
  <c r="G42" i="1"/>
  <c r="G41" i="1" s="1"/>
  <c r="G17" i="1" s="1"/>
  <c r="R42" i="1"/>
  <c r="R41" i="1" s="1"/>
  <c r="R17" i="1" s="1"/>
  <c r="N42" i="1"/>
  <c r="N41" i="1" s="1"/>
  <c r="N17" i="1" s="1"/>
  <c r="J42" i="1"/>
  <c r="J41" i="1" s="1"/>
  <c r="J17" i="1" s="1"/>
  <c r="F42" i="1"/>
  <c r="F41" i="1" s="1"/>
  <c r="F17" i="1" s="1"/>
  <c r="U80" i="1" l="1"/>
  <c r="E41" i="1" l="1"/>
  <c r="E17" i="1" l="1"/>
  <c r="D17" i="1"/>
</calcChain>
</file>

<file path=xl/sharedStrings.xml><?xml version="1.0" encoding="utf-8"?>
<sst xmlns="http://schemas.openxmlformats.org/spreadsheetml/2006/main" count="3641" uniqueCount="246">
  <si>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</si>
  <si>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полное наименование субъекта электроэнергетики</t>
  </si>
  <si>
    <t>если период раскрытия ип более 3-х лет после колонки 7.6.7 форма дополняется новыми столбцами, аналогичными ст.7.5.1-7.6.7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</si>
  <si>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</si>
  <si>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</si>
  <si>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</si>
  <si>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</si>
  <si>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</si>
  <si>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</si>
  <si>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Год N+1</t>
  </si>
  <si>
    <t>Год N+2</t>
  </si>
  <si>
    <t>Итого за период реализации инвестиционной программы</t>
  </si>
  <si>
    <t>План (Утвержденный план)</t>
  </si>
  <si>
    <t>Факт (Предложение по корректировке утвержденного плана)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</si>
  <si>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</si>
  <si>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</si>
  <si>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</si>
  <si>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</si>
  <si>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</si>
  <si>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</si>
  <si>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</si>
  <si>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</si>
  <si>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</si>
  <si>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</si>
  <si>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</si>
  <si>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r>
      <t>Другое</t>
    </r>
    <r>
      <rPr>
        <i/>
        <sz val="12"/>
        <color rgb="FFFF0000"/>
        <rFont val="Times New Roman"/>
        <family val="1"/>
        <charset val="204"/>
      </rPr>
      <t>.</t>
    </r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</si>
  <si>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- указываются необходимые ед.изм.</t>
    </r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</si>
  <si>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</si>
  <si>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</si>
  <si>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</si>
  <si>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</si>
  <si>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</si>
  <si>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</si>
  <si>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</si>
  <si>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</si>
  <si>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</si>
  <si>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</si>
  <si>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</si>
  <si>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</si>
  <si>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</si>
  <si>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</si>
  <si>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</si>
  <si>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</si>
  <si>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</si>
  <si>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</si>
  <si>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</si>
  <si>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</si>
  <si>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</si>
  <si>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</si>
  <si>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</si>
  <si>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</si>
  <si>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</si>
  <si>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</si>
  <si>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</si>
  <si>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</si>
  <si>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</si>
  <si>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</si>
  <si>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</si>
  <si>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</si>
  <si>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</si>
  <si>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</si>
  <si>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</si>
  <si>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</si>
  <si>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</si>
  <si>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</si>
  <si>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</si>
  <si>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</si>
  <si>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</si>
  <si>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</si>
  <si>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</si>
  <si>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</si>
  <si>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</si>
  <si>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</si>
  <si>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</si>
  <si>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</si>
  <si>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</si>
  <si>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</si>
  <si>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</si>
  <si>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</si>
  <si>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</si>
  <si>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</si>
  <si>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</si>
  <si>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</si>
  <si>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</si>
  <si>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</si>
  <si>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</si>
  <si>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</si>
  <si>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</si>
  <si>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</si>
  <si>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</si>
  <si>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</si>
  <si>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</si>
  <si>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</si>
  <si>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</si>
  <si>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</si>
  <si>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</si>
  <si>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</si>
  <si>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</si>
  <si>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</si>
  <si>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</si>
  <si>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</si>
  <si>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</si>
  <si>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</si>
  <si>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</si>
  <si>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</si>
  <si>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</si>
  <si>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</si>
  <si>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</si>
  <si>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</si>
  <si>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</si>
  <si>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</si>
  <si>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</si>
  <si>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</si>
  <si>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</si>
  <si>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</si>
  <si>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</si>
  <si>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</si>
  <si>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</si>
  <si>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</si>
  <si>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</si>
  <si>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</si>
  <si>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</si>
  <si>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</si>
  <si>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</si>
  <si>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</si>
  <si>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</si>
  <si>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</si>
  <si>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</si>
  <si>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</si>
  <si>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</si>
  <si>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</si>
  <si>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</si>
  <si>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</si>
  <si>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</si>
  <si>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</si>
  <si>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</si>
  <si>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</si>
  <si>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</si>
  <si>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</si>
  <si>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</si>
  <si>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</si>
  <si>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</si>
  <si>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</si>
  <si>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</si>
  <si>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</si>
  <si>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</si>
  <si>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</si>
  <si>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</si>
  <si>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</si>
  <si>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</si>
  <si>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</si>
  <si>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</si>
  <si>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</si>
  <si>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</si>
  <si>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</si>
  <si>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</si>
  <si>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</si>
  <si>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</si>
  <si>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</si>
  <si>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</si>
  <si>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</si>
  <si>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</si>
  <si>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</si>
  <si>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</si>
  <si>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</si>
  <si>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</si>
  <si>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</t>
  </si>
  <si>
    <t>Кемеровская область</t>
  </si>
  <si>
    <t>1.2.1.1.1</t>
  </si>
  <si>
    <t>1.2.1.2.1</t>
  </si>
  <si>
    <t>1.6.1</t>
  </si>
  <si>
    <t>1.6.2</t>
  </si>
  <si>
    <t>1.6.3</t>
  </si>
  <si>
    <t>Принятие основных средств и нематериальных активов к бухгалтерскому учету в год (2017)</t>
  </si>
  <si>
    <t>Г</t>
  </si>
  <si>
    <t>шт</t>
  </si>
  <si>
    <t>Год 2019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</si>
  <si>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</si>
  <si>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I_1.2.1.1.1</t>
  </si>
  <si>
    <t>Реконструкция РУ 6 кВ ПС 35/6 кВ № 41 (ПИР - 2016, СМР, ввод - 2019)</t>
  </si>
  <si>
    <t>I_1.2.1.1.2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</si>
  <si>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</si>
  <si>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I_1.2.1.1.3</t>
  </si>
  <si>
    <t>1.2.1.1.5</t>
  </si>
  <si>
    <t>1.2.1.1.6</t>
  </si>
  <si>
    <t>1.2.1.2.1.1</t>
  </si>
  <si>
    <t>ПС №2</t>
  </si>
  <si>
    <t>I_1.2.1.2.1</t>
  </si>
  <si>
    <t>1.2.1.2.1.2</t>
  </si>
  <si>
    <t>ПС №8</t>
  </si>
  <si>
    <t>I_1.2.1.2.2</t>
  </si>
  <si>
    <t>1.2.1.2.1.3</t>
  </si>
  <si>
    <t>ПС №9</t>
  </si>
  <si>
    <t>I_1.2.1.2.3</t>
  </si>
  <si>
    <t>1.2.1.2.1.4</t>
  </si>
  <si>
    <t>ПС №14</t>
  </si>
  <si>
    <t>I_1.2.1.2.4</t>
  </si>
  <si>
    <t>1.2.1.2.1.5</t>
  </si>
  <si>
    <t>ПС №20</t>
  </si>
  <si>
    <t>I_1.2.1.2.5</t>
  </si>
  <si>
    <t>1.2.1.2.1.6</t>
  </si>
  <si>
    <t>ПС №26</t>
  </si>
  <si>
    <t>I_1.2.1.2.6</t>
  </si>
  <si>
    <t>1.2.1.2.1.7</t>
  </si>
  <si>
    <t>ПС "Танай"</t>
  </si>
  <si>
    <t>I_1.2.1.2.7</t>
  </si>
  <si>
    <t>1.2.1.2.1.8</t>
  </si>
  <si>
    <t>ПС №33</t>
  </si>
  <si>
    <t>I_1.2.1.2.8</t>
  </si>
  <si>
    <t>1.2.1.2.1.9</t>
  </si>
  <si>
    <t>ПС №41</t>
  </si>
  <si>
    <t>I_1.2.1.2.9</t>
  </si>
  <si>
    <t>1.2.1.2.1.10</t>
  </si>
  <si>
    <t>ПС №42</t>
  </si>
  <si>
    <t>I_1.2.1.2.10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</si>
  <si>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</si>
  <si>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t>I_1.6.2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</si>
  <si>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</si>
  <si>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t>I_1.6.3</t>
  </si>
  <si>
    <t>2 комп.</t>
  </si>
  <si>
    <t>1 ПС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</si>
  <si>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- 2019)</t>
  </si>
  <si>
    <t>1.1.1.3.1</t>
  </si>
  <si>
    <t>Строительство ПС 110/35/6 кВ Центральная с отпайкой от ВЛ-110-КНК-1,2 (ПИР-2018г; СМР, ввод-2019г.)</t>
  </si>
  <si>
    <t>I_1.1.1.3.2</t>
  </si>
  <si>
    <t>1.1.1.3.2</t>
  </si>
  <si>
    <t>I_1.1.1.3.3</t>
  </si>
  <si>
    <t>7</t>
  </si>
  <si>
    <t>1.2.1.1.7</t>
  </si>
  <si>
    <t>Реконструкция щита 0,4 кВ ПС 6/0,4 кВ №32 (ПИР - 2012, СМР, ввод - 2019)</t>
  </si>
  <si>
    <t>I_1.2.1.1.4</t>
  </si>
  <si>
    <t>1 щит</t>
  </si>
  <si>
    <t>Строительство ПС 35 кВ Весенняя и ВЛ 35 кВ Вольная-Весенняя-1,2 (ПИР, СМР, ввод-2019г.)</t>
  </si>
  <si>
    <t>1.1.4.1.1</t>
  </si>
  <si>
    <t>I_1.1.4.1.1</t>
  </si>
  <si>
    <t>Строительство ВЛ 110 кВ Соколовская-Вольная-2 (ПИР, СМР, ввод-2019г.)</t>
  </si>
  <si>
    <t>Утвержденные плановые значения показателей приведены в соответствии с  Постановлением Региональной энергетической комиссии Кемеровской области №324 от 31.10.2018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</si>
  <si>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</si>
  <si>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</si>
  <si>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</si>
  <si>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Для обеспечения питания ШУ "Майское"</t>
  </si>
  <si>
    <t>Приобретение ПС 35/6 кВ "ОГР"</t>
  </si>
  <si>
    <t>J_1.6.4</t>
  </si>
  <si>
    <t>Год раскрытия информации: 2019 год</t>
  </si>
  <si>
    <t>Форма 4. План ввода основных средств на 2019 год</t>
  </si>
  <si>
    <t>В связи с измением оперативной обстановки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</si>
</sst>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72">
    <xf numFmtId="0" fontId="0" fillId="0" borderId="0" xfId="0"/>
    <xf numFmtId="0" fontId="2" fillId="0" borderId="0" xfId="1" applyFo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6" fillId="0" borderId="0" xfId="1" applyFont="1" applyFill="1" applyAlignment="1"/>
    <xf numFmtId="0" fontId="5" fillId="0" borderId="0" xfId="2" applyFont="1" applyFill="1" applyBorder="1" applyAlignment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/>
    <xf numFmtId="0" fontId="2" fillId="0" borderId="0" xfId="1" applyFont="1" applyFill="1" applyAlignment="1">
      <alignment vertical="center"/>
    </xf>
    <xf numFmtId="0" fontId="2" fillId="0" borderId="0" xfId="1" applyFont="1" applyFill="1" applyAlignment="1"/>
    <xf numFmtId="0" fontId="6" fillId="0" borderId="1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5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textRotation="90" wrapText="1"/>
    </xf>
    <xf numFmtId="0" fontId="11" fillId="0" borderId="3" xfId="5" applyFont="1" applyFill="1" applyBorder="1" applyAlignment="1">
      <alignment horizontal="center" vertical="center" textRotation="90" wrapText="1"/>
    </xf>
    <xf numFmtId="49" fontId="11" fillId="0" borderId="3" xfId="5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/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164" fontId="2" fillId="0" borderId="0" xfId="1" applyNumberFormat="1" applyFont="1"/>
    <xf numFmtId="165" fontId="2" fillId="0" borderId="0" xfId="1" applyNumberFormat="1" applyFont="1" applyFill="1"/>
    <xf numFmtId="0" fontId="11" fillId="0" borderId="10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1" xfId="4" applyFont="1" applyFill="1" applyBorder="1" applyAlignment="1">
      <alignment horizontal="left" wrapText="1"/>
    </xf>
    <xf numFmtId="0" fontId="10" fillId="0" borderId="1" xfId="4" applyFont="1" applyFill="1" applyBorder="1" applyAlignment="1">
      <alignment horizontal="center" wrapText="1"/>
    </xf>
    <xf numFmtId="0" fontId="11" fillId="0" borderId="4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top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4"/>
  <sheetViews>
    <sheetView tabSelected="1" view="pageBreakPreview" zoomScale="60" zoomScaleNormal="100" workbookViewId="0">
      <selection activeCell="U52" sqref="U52"/>
    </sheetView>
  </sheetViews>
  <sheetFormatPr defaultRowHeight="15.75" outlineLevelRow="1" x14ac:dyDescent="0.25"/>
  <cols>
    <col min="1" max="1" width="11.5703125" style="1" customWidth="1"/>
    <col min="2" max="2" width="88.28515625" style="1" customWidth="1"/>
    <col min="3" max="3" width="13.28515625" style="1" customWidth="1"/>
    <col min="4" max="4" width="21.42578125" style="1" customWidth="1"/>
    <col min="5" max="5" width="16.7109375" style="1" customWidth="1"/>
    <col min="6" max="6" width="13" style="2" hidden="1" customWidth="1"/>
    <col min="7" max="7" width="7.140625" style="2" hidden="1" customWidth="1"/>
    <col min="8" max="11" width="6.5703125" style="2" hidden="1" customWidth="1"/>
    <col min="12" max="12" width="5.85546875" style="2" hidden="1" customWidth="1"/>
    <col min="13" max="13" width="13.42578125" style="2" hidden="1" customWidth="1"/>
    <col min="14" max="14" width="6.140625" style="2" hidden="1" customWidth="1"/>
    <col min="15" max="19" width="6.5703125" style="2" hidden="1" customWidth="1"/>
    <col min="20" max="20" width="13.7109375" style="1" customWidth="1"/>
    <col min="21" max="21" width="10.85546875" style="1" customWidth="1"/>
    <col min="22" max="22" width="9.28515625" style="1" customWidth="1"/>
    <col min="23" max="23" width="6.85546875" style="1" customWidth="1"/>
    <col min="24" max="24" width="10.85546875" style="1" customWidth="1"/>
    <col min="25" max="25" width="6.85546875" style="1" customWidth="1"/>
    <col min="26" max="26" width="7.5703125" style="1" customWidth="1"/>
    <col min="27" max="27" width="11.28515625" style="1" customWidth="1"/>
    <col min="28" max="28" width="9" style="1" customWidth="1"/>
    <col min="29" max="29" width="10.140625" style="1" customWidth="1"/>
    <col min="30" max="30" width="6.85546875" style="1" customWidth="1"/>
    <col min="31" max="31" width="8" style="1" customWidth="1"/>
    <col min="32" max="32" width="6.5703125" style="1" customWidth="1"/>
    <col min="33" max="33" width="7.28515625" style="1" customWidth="1"/>
    <col min="34" max="34" width="13" style="1" hidden="1" customWidth="1"/>
    <col min="35" max="39" width="6.85546875" style="1" hidden="1" customWidth="1"/>
    <col min="40" max="40" width="5.85546875" style="1" hidden="1" customWidth="1"/>
    <col min="41" max="41" width="13.140625" style="1" hidden="1" customWidth="1"/>
    <col min="42" max="46" width="6.85546875" style="1" hidden="1" customWidth="1"/>
    <col min="47" max="47" width="6.28515625" style="1" hidden="1" customWidth="1"/>
    <col min="48" max="48" width="13.5703125" style="1" hidden="1" customWidth="1"/>
    <col min="49" max="54" width="6.85546875" style="1" hidden="1" customWidth="1"/>
    <col min="55" max="55" width="13.140625" style="1" hidden="1" customWidth="1"/>
    <col min="56" max="60" width="6.85546875" style="1" hidden="1" customWidth="1"/>
    <col min="61" max="61" width="7.140625" style="1" hidden="1" customWidth="1"/>
    <col min="62" max="62" width="13.7109375" style="1" hidden="1" customWidth="1"/>
    <col min="63" max="63" width="6.140625" style="1" hidden="1" customWidth="1"/>
    <col min="64" max="67" width="6.85546875" style="1" hidden="1" customWidth="1"/>
    <col min="68" max="68" width="7" style="1" hidden="1" customWidth="1"/>
    <col min="69" max="69" width="13.5703125" style="1" hidden="1" customWidth="1"/>
    <col min="70" max="70" width="6" style="1" hidden="1" customWidth="1"/>
    <col min="71" max="73" width="6.85546875" style="1" hidden="1" customWidth="1"/>
    <col min="74" max="74" width="7.85546875" style="1" hidden="1" customWidth="1"/>
    <col min="75" max="75" width="6.5703125" style="1" hidden="1" customWidth="1"/>
    <col min="76" max="76" width="44.42578125" style="1" customWidth="1"/>
    <col min="77" max="77" width="19.42578125" style="1" customWidth="1"/>
    <col min="78" max="78" width="10.7109375" style="1" customWidth="1"/>
    <col min="79" max="79" width="12" style="1" customWidth="1"/>
    <col min="80" max="80" width="5.140625" style="1" customWidth="1"/>
    <col min="81" max="81" width="5.7109375" style="1" customWidth="1"/>
    <col min="82" max="82" width="6.28515625" style="1" customWidth="1"/>
    <col min="83" max="83" width="6.5703125" style="1" customWidth="1"/>
    <col min="84" max="84" width="6.28515625" style="1" customWidth="1"/>
    <col min="85" max="86" width="5.7109375" style="1" customWidth="1"/>
    <col min="87" max="87" width="14.7109375" style="1" customWidth="1"/>
    <col min="88" max="97" width="5.7109375" style="1" customWidth="1"/>
    <col min="98" max="16384" width="9.140625" style="1"/>
  </cols>
  <sheetData>
    <row r="1" spans="1:90" ht="27.75" customHeight="1" outlineLevel="1" x14ac:dyDescent="0.25">
      <c r="A1" s="69" t="s">
        <v>244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2"/>
      <c r="AI1" s="2"/>
      <c r="AJ1" s="2"/>
      <c r="AK1" s="2"/>
      <c r="AL1" s="2"/>
      <c r="AM1" s="2"/>
      <c r="AN1" s="2"/>
      <c r="AO1" s="2"/>
      <c r="AP1" s="2"/>
    </row>
    <row r="2" spans="1:90" ht="15" customHeight="1" outlineLevel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2"/>
      <c r="BZ2" s="2"/>
    </row>
    <row r="3" spans="1:90" ht="27.75" customHeight="1" outlineLevel="1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 ht="27.75" customHeight="1" outlineLevel="1" x14ac:dyDescent="0.2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90" ht="12.75" customHeight="1" outlineLevel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90" ht="27.75" customHeight="1" outlineLevel="1" x14ac:dyDescent="0.25">
      <c r="A6" s="68" t="s">
        <v>243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2"/>
      <c r="BZ6" s="2"/>
    </row>
    <row r="7" spans="1:90" ht="10.5" customHeight="1" outlineLevel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2"/>
      <c r="BL7" s="9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90" ht="27.75" customHeight="1" outlineLevel="1" x14ac:dyDescent="0.3">
      <c r="A8" s="58" t="s">
        <v>236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90" ht="11.25" customHeight="1" outlineLevel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90" ht="12.75" customHeight="1" outlineLevel="1" x14ac:dyDescent="0.25">
      <c r="A10" s="14"/>
      <c r="B10" s="14"/>
      <c r="C10" s="14"/>
      <c r="D10" s="14"/>
      <c r="E10" s="27"/>
      <c r="F10" s="14"/>
      <c r="G10" s="14"/>
      <c r="H10" s="14"/>
      <c r="I10" s="14"/>
      <c r="J10" s="14"/>
      <c r="K10" s="14"/>
      <c r="L10" s="14"/>
      <c r="M10" s="60"/>
      <c r="N10" s="60"/>
      <c r="O10" s="60"/>
      <c r="P10" s="60"/>
      <c r="Q10" s="60"/>
      <c r="R10" s="60"/>
      <c r="S10" s="60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61" t="s">
        <v>2</v>
      </c>
      <c r="BK10" s="61"/>
      <c r="BL10" s="61"/>
      <c r="BM10" s="61"/>
      <c r="BN10" s="61"/>
      <c r="BO10" s="61"/>
      <c r="BP10" s="61"/>
      <c r="BQ10" s="14"/>
      <c r="BR10" s="14"/>
      <c r="BS10" s="14"/>
      <c r="BT10" s="14"/>
      <c r="BU10" s="14"/>
      <c r="BV10" s="14"/>
      <c r="BW10" s="15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90" ht="27.75" customHeight="1" x14ac:dyDescent="0.25">
      <c r="A11" s="53" t="s">
        <v>3</v>
      </c>
      <c r="B11" s="53" t="s">
        <v>4</v>
      </c>
      <c r="C11" s="53" t="s">
        <v>5</v>
      </c>
      <c r="D11" s="49" t="s">
        <v>6</v>
      </c>
      <c r="E11" s="49"/>
      <c r="F11" s="62" t="s">
        <v>173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50" t="s">
        <v>7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 t="s">
        <v>7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3" t="s">
        <v>8</v>
      </c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90" ht="23.25" customHeight="1" x14ac:dyDescent="0.25">
      <c r="A12" s="54"/>
      <c r="B12" s="54"/>
      <c r="C12" s="54"/>
      <c r="D12" s="49"/>
      <c r="E12" s="49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51" t="s">
        <v>176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6"/>
      <c r="AH12" s="51" t="s">
        <v>9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6"/>
      <c r="AV12" s="51" t="s">
        <v>10</v>
      </c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6"/>
      <c r="BJ12" s="49" t="s">
        <v>11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54"/>
    </row>
    <row r="13" spans="1:90" ht="28.5" customHeight="1" x14ac:dyDescent="0.25">
      <c r="A13" s="54"/>
      <c r="B13" s="54"/>
      <c r="C13" s="54"/>
      <c r="D13" s="49"/>
      <c r="E13" s="49"/>
      <c r="F13" s="51" t="s">
        <v>166</v>
      </c>
      <c r="G13" s="52"/>
      <c r="H13" s="52"/>
      <c r="I13" s="52"/>
      <c r="J13" s="52"/>
      <c r="K13" s="52"/>
      <c r="L13" s="52"/>
      <c r="M13" s="46" t="s">
        <v>15</v>
      </c>
      <c r="N13" s="47"/>
      <c r="O13" s="47"/>
      <c r="P13" s="47"/>
      <c r="Q13" s="47"/>
      <c r="R13" s="47"/>
      <c r="S13" s="48"/>
      <c r="T13" s="51" t="s">
        <v>166</v>
      </c>
      <c r="U13" s="52"/>
      <c r="V13" s="52"/>
      <c r="W13" s="52"/>
      <c r="X13" s="52"/>
      <c r="Y13" s="52"/>
      <c r="Z13" s="52"/>
      <c r="AA13" s="46" t="s">
        <v>15</v>
      </c>
      <c r="AB13" s="47"/>
      <c r="AC13" s="47"/>
      <c r="AD13" s="47"/>
      <c r="AE13" s="47"/>
      <c r="AF13" s="47"/>
      <c r="AG13" s="48"/>
      <c r="AH13" s="51" t="s">
        <v>12</v>
      </c>
      <c r="AI13" s="52"/>
      <c r="AJ13" s="52"/>
      <c r="AK13" s="52"/>
      <c r="AL13" s="52"/>
      <c r="AM13" s="52"/>
      <c r="AN13" s="52"/>
      <c r="AO13" s="46" t="s">
        <v>13</v>
      </c>
      <c r="AP13" s="47"/>
      <c r="AQ13" s="47"/>
      <c r="AR13" s="47"/>
      <c r="AS13" s="47"/>
      <c r="AT13" s="47"/>
      <c r="AU13" s="48"/>
      <c r="AV13" s="51" t="s">
        <v>12</v>
      </c>
      <c r="AW13" s="52"/>
      <c r="AX13" s="52"/>
      <c r="AY13" s="52"/>
      <c r="AZ13" s="52"/>
      <c r="BA13" s="52"/>
      <c r="BB13" s="52"/>
      <c r="BC13" s="46" t="s">
        <v>13</v>
      </c>
      <c r="BD13" s="47"/>
      <c r="BE13" s="47"/>
      <c r="BF13" s="47"/>
      <c r="BG13" s="47"/>
      <c r="BH13" s="47"/>
      <c r="BI13" s="48"/>
      <c r="BJ13" s="51" t="s">
        <v>14</v>
      </c>
      <c r="BK13" s="52"/>
      <c r="BL13" s="52"/>
      <c r="BM13" s="52"/>
      <c r="BN13" s="52"/>
      <c r="BO13" s="52"/>
      <c r="BP13" s="52"/>
      <c r="BQ13" s="46" t="s">
        <v>15</v>
      </c>
      <c r="BR13" s="47"/>
      <c r="BS13" s="47"/>
      <c r="BT13" s="47"/>
      <c r="BU13" s="47"/>
      <c r="BV13" s="47"/>
      <c r="BW13" s="48"/>
      <c r="BX13" s="54"/>
    </row>
    <row r="14" spans="1:90" ht="58.5" customHeight="1" x14ac:dyDescent="0.25">
      <c r="A14" s="54"/>
      <c r="B14" s="54"/>
      <c r="C14" s="54"/>
      <c r="D14" s="49" t="s">
        <v>16</v>
      </c>
      <c r="E14" s="49" t="s">
        <v>15</v>
      </c>
      <c r="F14" s="30" t="s">
        <v>17</v>
      </c>
      <c r="G14" s="50" t="s">
        <v>18</v>
      </c>
      <c r="H14" s="50"/>
      <c r="I14" s="50"/>
      <c r="J14" s="50"/>
      <c r="K14" s="50"/>
      <c r="L14" s="50"/>
      <c r="M14" s="30" t="s">
        <v>17</v>
      </c>
      <c r="N14" s="50" t="s">
        <v>18</v>
      </c>
      <c r="O14" s="50"/>
      <c r="P14" s="50"/>
      <c r="Q14" s="50"/>
      <c r="R14" s="50"/>
      <c r="S14" s="50"/>
      <c r="T14" s="30" t="s">
        <v>17</v>
      </c>
      <c r="U14" s="50" t="s">
        <v>18</v>
      </c>
      <c r="V14" s="50"/>
      <c r="W14" s="50"/>
      <c r="X14" s="50"/>
      <c r="Y14" s="50"/>
      <c r="Z14" s="50"/>
      <c r="AA14" s="30" t="s">
        <v>17</v>
      </c>
      <c r="AB14" s="50" t="s">
        <v>18</v>
      </c>
      <c r="AC14" s="50"/>
      <c r="AD14" s="50"/>
      <c r="AE14" s="50"/>
      <c r="AF14" s="50"/>
      <c r="AG14" s="50"/>
      <c r="AH14" s="30" t="s">
        <v>17</v>
      </c>
      <c r="AI14" s="50" t="s">
        <v>18</v>
      </c>
      <c r="AJ14" s="50"/>
      <c r="AK14" s="50"/>
      <c r="AL14" s="50"/>
      <c r="AM14" s="50"/>
      <c r="AN14" s="50"/>
      <c r="AO14" s="30" t="s">
        <v>17</v>
      </c>
      <c r="AP14" s="50" t="s">
        <v>18</v>
      </c>
      <c r="AQ14" s="50"/>
      <c r="AR14" s="50"/>
      <c r="AS14" s="50"/>
      <c r="AT14" s="50"/>
      <c r="AU14" s="50"/>
      <c r="AV14" s="30" t="s">
        <v>17</v>
      </c>
      <c r="AW14" s="50" t="s">
        <v>18</v>
      </c>
      <c r="AX14" s="50"/>
      <c r="AY14" s="50"/>
      <c r="AZ14" s="50"/>
      <c r="BA14" s="50"/>
      <c r="BB14" s="50"/>
      <c r="BC14" s="30" t="s">
        <v>17</v>
      </c>
      <c r="BD14" s="50" t="s">
        <v>18</v>
      </c>
      <c r="BE14" s="50"/>
      <c r="BF14" s="50"/>
      <c r="BG14" s="50"/>
      <c r="BH14" s="50"/>
      <c r="BI14" s="50"/>
      <c r="BJ14" s="30" t="s">
        <v>17</v>
      </c>
      <c r="BK14" s="50" t="s">
        <v>18</v>
      </c>
      <c r="BL14" s="50"/>
      <c r="BM14" s="50"/>
      <c r="BN14" s="50"/>
      <c r="BO14" s="50"/>
      <c r="BP14" s="50"/>
      <c r="BQ14" s="30" t="s">
        <v>17</v>
      </c>
      <c r="BR14" s="50" t="s">
        <v>18</v>
      </c>
      <c r="BS14" s="50"/>
      <c r="BT14" s="50"/>
      <c r="BU14" s="50"/>
      <c r="BV14" s="50"/>
      <c r="BW14" s="50"/>
      <c r="BX14" s="54"/>
    </row>
    <row r="15" spans="1:90" ht="71.25" customHeight="1" x14ac:dyDescent="0.25">
      <c r="A15" s="55"/>
      <c r="B15" s="55"/>
      <c r="C15" s="55"/>
      <c r="D15" s="49"/>
      <c r="E15" s="49"/>
      <c r="F15" s="18" t="s">
        <v>19</v>
      </c>
      <c r="G15" s="18" t="s">
        <v>19</v>
      </c>
      <c r="H15" s="19" t="s">
        <v>20</v>
      </c>
      <c r="I15" s="19" t="s">
        <v>21</v>
      </c>
      <c r="J15" s="19" t="s">
        <v>22</v>
      </c>
      <c r="K15" s="19" t="s">
        <v>23</v>
      </c>
      <c r="L15" s="19" t="s">
        <v>24</v>
      </c>
      <c r="M15" s="18" t="s">
        <v>19</v>
      </c>
      <c r="N15" s="18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25</v>
      </c>
      <c r="T15" s="18" t="s">
        <v>19</v>
      </c>
      <c r="U15" s="18" t="s">
        <v>19</v>
      </c>
      <c r="V15" s="19" t="s">
        <v>20</v>
      </c>
      <c r="W15" s="19" t="s">
        <v>21</v>
      </c>
      <c r="X15" s="19" t="s">
        <v>22</v>
      </c>
      <c r="Y15" s="19" t="s">
        <v>23</v>
      </c>
      <c r="Z15" s="19" t="s">
        <v>175</v>
      </c>
      <c r="AA15" s="18" t="s">
        <v>19</v>
      </c>
      <c r="AB15" s="18" t="s">
        <v>19</v>
      </c>
      <c r="AC15" s="19" t="s">
        <v>20</v>
      </c>
      <c r="AD15" s="19" t="s">
        <v>21</v>
      </c>
      <c r="AE15" s="19" t="s">
        <v>22</v>
      </c>
      <c r="AF15" s="19" t="s">
        <v>23</v>
      </c>
      <c r="AG15" s="19" t="s">
        <v>175</v>
      </c>
      <c r="AH15" s="18" t="s">
        <v>19</v>
      </c>
      <c r="AI15" s="18" t="s">
        <v>19</v>
      </c>
      <c r="AJ15" s="19" t="s">
        <v>20</v>
      </c>
      <c r="AK15" s="19" t="s">
        <v>21</v>
      </c>
      <c r="AL15" s="19" t="s">
        <v>22</v>
      </c>
      <c r="AM15" s="19" t="s">
        <v>23</v>
      </c>
      <c r="AN15" s="19" t="s">
        <v>26</v>
      </c>
      <c r="AO15" s="18" t="s">
        <v>19</v>
      </c>
      <c r="AP15" s="18" t="s">
        <v>19</v>
      </c>
      <c r="AQ15" s="19" t="s">
        <v>20</v>
      </c>
      <c r="AR15" s="19" t="s">
        <v>21</v>
      </c>
      <c r="AS15" s="19" t="s">
        <v>22</v>
      </c>
      <c r="AT15" s="19" t="s">
        <v>23</v>
      </c>
      <c r="AU15" s="19" t="s">
        <v>26</v>
      </c>
      <c r="AV15" s="18" t="s">
        <v>19</v>
      </c>
      <c r="AW15" s="18" t="s">
        <v>19</v>
      </c>
      <c r="AX15" s="19" t="s">
        <v>20</v>
      </c>
      <c r="AY15" s="19" t="s">
        <v>21</v>
      </c>
      <c r="AZ15" s="19" t="s">
        <v>22</v>
      </c>
      <c r="BA15" s="19" t="s">
        <v>23</v>
      </c>
      <c r="BB15" s="19" t="s">
        <v>26</v>
      </c>
      <c r="BC15" s="18" t="s">
        <v>19</v>
      </c>
      <c r="BD15" s="18" t="s">
        <v>19</v>
      </c>
      <c r="BE15" s="19" t="s">
        <v>20</v>
      </c>
      <c r="BF15" s="19" t="s">
        <v>21</v>
      </c>
      <c r="BG15" s="19" t="s">
        <v>22</v>
      </c>
      <c r="BH15" s="19" t="s">
        <v>23</v>
      </c>
      <c r="BI15" s="19" t="s">
        <v>26</v>
      </c>
      <c r="BJ15" s="18" t="s">
        <v>19</v>
      </c>
      <c r="BK15" s="18" t="s">
        <v>19</v>
      </c>
      <c r="BL15" s="19" t="s">
        <v>20</v>
      </c>
      <c r="BM15" s="19" t="s">
        <v>21</v>
      </c>
      <c r="BN15" s="19" t="s">
        <v>22</v>
      </c>
      <c r="BO15" s="19" t="s">
        <v>23</v>
      </c>
      <c r="BP15" s="19" t="s">
        <v>26</v>
      </c>
      <c r="BQ15" s="18" t="s">
        <v>19</v>
      </c>
      <c r="BR15" s="18" t="s">
        <v>19</v>
      </c>
      <c r="BS15" s="19" t="s">
        <v>20</v>
      </c>
      <c r="BT15" s="19" t="s">
        <v>21</v>
      </c>
      <c r="BU15" s="19" t="s">
        <v>22</v>
      </c>
      <c r="BV15" s="19" t="s">
        <v>23</v>
      </c>
      <c r="BW15" s="19" t="s">
        <v>26</v>
      </c>
      <c r="BX15" s="55"/>
    </row>
    <row r="16" spans="1:90" x14ac:dyDescent="0.2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20" t="s">
        <v>27</v>
      </c>
      <c r="G16" s="20" t="s">
        <v>28</v>
      </c>
      <c r="H16" s="20" t="s">
        <v>29</v>
      </c>
      <c r="I16" s="20" t="s">
        <v>30</v>
      </c>
      <c r="J16" s="20" t="s">
        <v>31</v>
      </c>
      <c r="K16" s="20" t="s">
        <v>32</v>
      </c>
      <c r="L16" s="20" t="s">
        <v>33</v>
      </c>
      <c r="M16" s="20" t="s">
        <v>34</v>
      </c>
      <c r="N16" s="20" t="s">
        <v>35</v>
      </c>
      <c r="O16" s="20" t="s">
        <v>36</v>
      </c>
      <c r="P16" s="20" t="s">
        <v>37</v>
      </c>
      <c r="Q16" s="20" t="s">
        <v>38</v>
      </c>
      <c r="R16" s="20" t="s">
        <v>39</v>
      </c>
      <c r="S16" s="20" t="s">
        <v>40</v>
      </c>
      <c r="T16" s="20" t="s">
        <v>27</v>
      </c>
      <c r="U16" s="20" t="s">
        <v>28</v>
      </c>
      <c r="V16" s="20" t="s">
        <v>29</v>
      </c>
      <c r="W16" s="20" t="s">
        <v>30</v>
      </c>
      <c r="X16" s="20" t="s">
        <v>31</v>
      </c>
      <c r="Y16" s="20" t="s">
        <v>32</v>
      </c>
      <c r="Z16" s="20" t="s">
        <v>33</v>
      </c>
      <c r="AA16" s="20" t="s">
        <v>34</v>
      </c>
      <c r="AB16" s="20" t="s">
        <v>35</v>
      </c>
      <c r="AC16" s="20" t="s">
        <v>36</v>
      </c>
      <c r="AD16" s="20" t="s">
        <v>37</v>
      </c>
      <c r="AE16" s="20" t="s">
        <v>38</v>
      </c>
      <c r="AF16" s="20" t="s">
        <v>39</v>
      </c>
      <c r="AG16" s="20" t="s">
        <v>40</v>
      </c>
      <c r="AH16" s="20" t="s">
        <v>41</v>
      </c>
      <c r="AI16" s="20" t="s">
        <v>42</v>
      </c>
      <c r="AJ16" s="20" t="s">
        <v>43</v>
      </c>
      <c r="AK16" s="20" t="s">
        <v>44</v>
      </c>
      <c r="AL16" s="20" t="s">
        <v>45</v>
      </c>
      <c r="AM16" s="20" t="s">
        <v>46</v>
      </c>
      <c r="AN16" s="20" t="s">
        <v>47</v>
      </c>
      <c r="AO16" s="20" t="s">
        <v>48</v>
      </c>
      <c r="AP16" s="20" t="s">
        <v>49</v>
      </c>
      <c r="AQ16" s="20" t="s">
        <v>50</v>
      </c>
      <c r="AR16" s="20" t="s">
        <v>51</v>
      </c>
      <c r="AS16" s="20" t="s">
        <v>52</v>
      </c>
      <c r="AT16" s="20" t="s">
        <v>53</v>
      </c>
      <c r="AU16" s="20" t="s">
        <v>54</v>
      </c>
      <c r="AV16" s="20" t="s">
        <v>55</v>
      </c>
      <c r="AW16" s="20" t="s">
        <v>56</v>
      </c>
      <c r="AX16" s="20" t="s">
        <v>57</v>
      </c>
      <c r="AY16" s="20" t="s">
        <v>58</v>
      </c>
      <c r="AZ16" s="20" t="s">
        <v>59</v>
      </c>
      <c r="BA16" s="20" t="s">
        <v>60</v>
      </c>
      <c r="BB16" s="20" t="s">
        <v>61</v>
      </c>
      <c r="BC16" s="20" t="s">
        <v>62</v>
      </c>
      <c r="BD16" s="20" t="s">
        <v>63</v>
      </c>
      <c r="BE16" s="20" t="s">
        <v>64</v>
      </c>
      <c r="BF16" s="20" t="s">
        <v>65</v>
      </c>
      <c r="BG16" s="20" t="s">
        <v>66</v>
      </c>
      <c r="BH16" s="20" t="s">
        <v>67</v>
      </c>
      <c r="BI16" s="20" t="s">
        <v>68</v>
      </c>
      <c r="BJ16" s="20" t="s">
        <v>69</v>
      </c>
      <c r="BK16" s="20" t="s">
        <v>70</v>
      </c>
      <c r="BL16" s="20" t="s">
        <v>71</v>
      </c>
      <c r="BM16" s="20" t="s">
        <v>72</v>
      </c>
      <c r="BN16" s="20" t="s">
        <v>73</v>
      </c>
      <c r="BO16" s="20" t="s">
        <v>74</v>
      </c>
      <c r="BP16" s="20" t="s">
        <v>75</v>
      </c>
      <c r="BQ16" s="20" t="s">
        <v>76</v>
      </c>
      <c r="BR16" s="20" t="s">
        <v>77</v>
      </c>
      <c r="BS16" s="20" t="s">
        <v>78</v>
      </c>
      <c r="BT16" s="20" t="s">
        <v>79</v>
      </c>
      <c r="BU16" s="20" t="s">
        <v>80</v>
      </c>
      <c r="BV16" s="20" t="s">
        <v>81</v>
      </c>
      <c r="BW16" s="20" t="s">
        <v>82</v>
      </c>
      <c r="BX16" s="20" t="s">
        <v>227</v>
      </c>
    </row>
    <row r="17" spans="1:78" s="2" customFormat="1" x14ac:dyDescent="0.25">
      <c r="A17" s="32" t="s">
        <v>84</v>
      </c>
      <c r="B17" s="33" t="s">
        <v>167</v>
      </c>
      <c r="C17" s="34" t="s">
        <v>83</v>
      </c>
      <c r="D17" s="22">
        <f>D18+D41+D81</f>
        <v>643.43981170355744</v>
      </c>
      <c r="E17" s="22">
        <f>E18+E41+E81</f>
        <v>650.7632811282059</v>
      </c>
      <c r="F17" s="22" t="e">
        <f t="shared" ref="F17:BQ17" si="0">F18+F41+F81</f>
        <v>#VALUE!</v>
      </c>
      <c r="G17" s="22" t="e">
        <f t="shared" si="0"/>
        <v>#VALUE!</v>
      </c>
      <c r="H17" s="22" t="e">
        <f t="shared" si="0"/>
        <v>#VALUE!</v>
      </c>
      <c r="I17" s="22" t="e">
        <f t="shared" si="0"/>
        <v>#VALUE!</v>
      </c>
      <c r="J17" s="22" t="e">
        <f t="shared" si="0"/>
        <v>#VALUE!</v>
      </c>
      <c r="K17" s="22" t="e">
        <f t="shared" si="0"/>
        <v>#VALUE!</v>
      </c>
      <c r="L17" s="22" t="e">
        <f t="shared" si="0"/>
        <v>#VALUE!</v>
      </c>
      <c r="M17" s="22" t="e">
        <f t="shared" si="0"/>
        <v>#VALUE!</v>
      </c>
      <c r="N17" s="22" t="e">
        <f t="shared" si="0"/>
        <v>#VALUE!</v>
      </c>
      <c r="O17" s="22" t="e">
        <f t="shared" si="0"/>
        <v>#VALUE!</v>
      </c>
      <c r="P17" s="22" t="e">
        <f t="shared" si="0"/>
        <v>#VALUE!</v>
      </c>
      <c r="Q17" s="22" t="e">
        <f t="shared" si="0"/>
        <v>#VALUE!</v>
      </c>
      <c r="R17" s="22" t="e">
        <f t="shared" si="0"/>
        <v>#VALUE!</v>
      </c>
      <c r="S17" s="22" t="e">
        <f t="shared" si="0"/>
        <v>#VALUE!</v>
      </c>
      <c r="T17" s="22">
        <f t="shared" si="0"/>
        <v>0</v>
      </c>
      <c r="U17" s="22">
        <f>U18+U41+U81</f>
        <v>661.71508329912274</v>
      </c>
      <c r="V17" s="22">
        <f>V18+V81</f>
        <v>112.32</v>
      </c>
      <c r="W17" s="22" t="s">
        <v>83</v>
      </c>
      <c r="X17" s="22">
        <f>X18</f>
        <v>17.690000000000001</v>
      </c>
      <c r="Y17" s="22" t="s">
        <v>83</v>
      </c>
      <c r="Z17" s="22" t="s">
        <v>83</v>
      </c>
      <c r="AA17" s="22">
        <f t="shared" ref="AA17" si="1">AA18+AA41+AA81</f>
        <v>0</v>
      </c>
      <c r="AB17" s="22">
        <f>AB18+AB41+AB81</f>
        <v>652.5888348282059</v>
      </c>
      <c r="AC17" s="22">
        <f>AC18+AC81</f>
        <v>112.32</v>
      </c>
      <c r="AD17" s="22" t="s">
        <v>83</v>
      </c>
      <c r="AE17" s="22">
        <f>AE18+AE37+AE60</f>
        <v>17.920000000000002</v>
      </c>
      <c r="AF17" s="22" t="s">
        <v>83</v>
      </c>
      <c r="AG17" s="22" t="s">
        <v>83</v>
      </c>
      <c r="AH17" s="22" t="e">
        <f t="shared" si="0"/>
        <v>#VALUE!</v>
      </c>
      <c r="AI17" s="22" t="e">
        <f t="shared" si="0"/>
        <v>#VALUE!</v>
      </c>
      <c r="AJ17" s="22" t="e">
        <f t="shared" si="0"/>
        <v>#VALUE!</v>
      </c>
      <c r="AK17" s="22" t="e">
        <f t="shared" si="0"/>
        <v>#VALUE!</v>
      </c>
      <c r="AL17" s="22" t="e">
        <f t="shared" si="0"/>
        <v>#VALUE!</v>
      </c>
      <c r="AM17" s="22" t="e">
        <f t="shared" si="0"/>
        <v>#VALUE!</v>
      </c>
      <c r="AN17" s="22" t="e">
        <f t="shared" si="0"/>
        <v>#VALUE!</v>
      </c>
      <c r="AO17" s="22" t="e">
        <f t="shared" si="0"/>
        <v>#VALUE!</v>
      </c>
      <c r="AP17" s="22" t="e">
        <f t="shared" si="0"/>
        <v>#VALUE!</v>
      </c>
      <c r="AQ17" s="22" t="e">
        <f t="shared" si="0"/>
        <v>#VALUE!</v>
      </c>
      <c r="AR17" s="22" t="e">
        <f t="shared" si="0"/>
        <v>#VALUE!</v>
      </c>
      <c r="AS17" s="22" t="e">
        <f t="shared" si="0"/>
        <v>#VALUE!</v>
      </c>
      <c r="AT17" s="22" t="e">
        <f t="shared" si="0"/>
        <v>#VALUE!</v>
      </c>
      <c r="AU17" s="22" t="e">
        <f t="shared" si="0"/>
        <v>#VALUE!</v>
      </c>
      <c r="AV17" s="22" t="e">
        <f t="shared" si="0"/>
        <v>#VALUE!</v>
      </c>
      <c r="AW17" s="22" t="e">
        <f t="shared" si="0"/>
        <v>#VALUE!</v>
      </c>
      <c r="AX17" s="22" t="e">
        <f t="shared" si="0"/>
        <v>#VALUE!</v>
      </c>
      <c r="AY17" s="22" t="e">
        <f t="shared" si="0"/>
        <v>#VALUE!</v>
      </c>
      <c r="AZ17" s="22" t="e">
        <f t="shared" si="0"/>
        <v>#VALUE!</v>
      </c>
      <c r="BA17" s="22" t="e">
        <f t="shared" si="0"/>
        <v>#VALUE!</v>
      </c>
      <c r="BB17" s="22" t="e">
        <f t="shared" si="0"/>
        <v>#VALUE!</v>
      </c>
      <c r="BC17" s="22" t="e">
        <f t="shared" si="0"/>
        <v>#VALUE!</v>
      </c>
      <c r="BD17" s="22" t="e">
        <f t="shared" si="0"/>
        <v>#VALUE!</v>
      </c>
      <c r="BE17" s="22" t="e">
        <f t="shared" si="0"/>
        <v>#VALUE!</v>
      </c>
      <c r="BF17" s="22" t="e">
        <f t="shared" si="0"/>
        <v>#VALUE!</v>
      </c>
      <c r="BG17" s="22" t="e">
        <f t="shared" si="0"/>
        <v>#VALUE!</v>
      </c>
      <c r="BH17" s="22" t="e">
        <f t="shared" si="0"/>
        <v>#VALUE!</v>
      </c>
      <c r="BI17" s="22" t="e">
        <f t="shared" si="0"/>
        <v>#VALUE!</v>
      </c>
      <c r="BJ17" s="22" t="e">
        <f t="shared" si="0"/>
        <v>#VALUE!</v>
      </c>
      <c r="BK17" s="22" t="e">
        <f t="shared" si="0"/>
        <v>#VALUE!</v>
      </c>
      <c r="BL17" s="22" t="e">
        <f t="shared" si="0"/>
        <v>#VALUE!</v>
      </c>
      <c r="BM17" s="22" t="e">
        <f t="shared" si="0"/>
        <v>#VALUE!</v>
      </c>
      <c r="BN17" s="22" t="e">
        <f t="shared" si="0"/>
        <v>#VALUE!</v>
      </c>
      <c r="BO17" s="22" t="e">
        <f t="shared" si="0"/>
        <v>#VALUE!</v>
      </c>
      <c r="BP17" s="22" t="e">
        <f t="shared" si="0"/>
        <v>#VALUE!</v>
      </c>
      <c r="BQ17" s="22" t="e">
        <f t="shared" si="0"/>
        <v>#VALUE!</v>
      </c>
      <c r="BR17" s="22" t="e">
        <f t="shared" ref="BR17:BW17" si="2">BR18+BR41+BR81</f>
        <v>#VALUE!</v>
      </c>
      <c r="BS17" s="22" t="e">
        <f t="shared" si="2"/>
        <v>#VALUE!</v>
      </c>
      <c r="BT17" s="22" t="e">
        <f t="shared" si="2"/>
        <v>#VALUE!</v>
      </c>
      <c r="BU17" s="22" t="e">
        <f t="shared" si="2"/>
        <v>#VALUE!</v>
      </c>
      <c r="BV17" s="22" t="e">
        <f t="shared" si="2"/>
        <v>#VALUE!</v>
      </c>
      <c r="BW17" s="22" t="e">
        <f t="shared" si="2"/>
        <v>#VALUE!</v>
      </c>
      <c r="BX17" s="21" t="s">
        <v>83</v>
      </c>
      <c r="BY17" s="45"/>
    </row>
    <row r="18" spans="1:78" x14ac:dyDescent="0.25">
      <c r="A18" s="35" t="s">
        <v>85</v>
      </c>
      <c r="B18" s="36" t="s">
        <v>86</v>
      </c>
      <c r="C18" s="37" t="s">
        <v>83</v>
      </c>
      <c r="D18" s="38">
        <f>D19+D37</f>
        <v>566.18539500000009</v>
      </c>
      <c r="E18" s="38">
        <f>E19+E37</f>
        <v>566.18539500000009</v>
      </c>
      <c r="F18" s="38" t="e">
        <f t="shared" ref="F18:T18" si="3">F19+F37</f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>
        <f t="shared" si="3"/>
        <v>0</v>
      </c>
      <c r="U18" s="38">
        <f>U19+U37</f>
        <v>566.18539500000009</v>
      </c>
      <c r="V18" s="38">
        <f>V19</f>
        <v>112</v>
      </c>
      <c r="W18" s="38" t="str">
        <f t="shared" ref="W18:AG18" si="4">W19</f>
        <v>нд</v>
      </c>
      <c r="X18" s="38">
        <f>X19+X37</f>
        <v>17.690000000000001</v>
      </c>
      <c r="Y18" s="38" t="str">
        <f t="shared" si="4"/>
        <v>нд</v>
      </c>
      <c r="Z18" s="38" t="str">
        <f t="shared" si="4"/>
        <v>нд</v>
      </c>
      <c r="AA18" s="38">
        <f t="shared" si="4"/>
        <v>0</v>
      </c>
      <c r="AB18" s="38">
        <f>AB19+AB37</f>
        <v>566.18539500000009</v>
      </c>
      <c r="AC18" s="38">
        <f t="shared" si="4"/>
        <v>112</v>
      </c>
      <c r="AD18" s="38" t="str">
        <f t="shared" si="4"/>
        <v>нд</v>
      </c>
      <c r="AE18" s="38">
        <f t="shared" si="4"/>
        <v>5.12</v>
      </c>
      <c r="AF18" s="38" t="str">
        <f t="shared" si="4"/>
        <v>нд</v>
      </c>
      <c r="AG18" s="38" t="str">
        <f t="shared" si="4"/>
        <v>нд</v>
      </c>
      <c r="AH18" s="21" t="s">
        <v>83</v>
      </c>
      <c r="AI18" s="21" t="s">
        <v>83</v>
      </c>
      <c r="AJ18" s="21" t="s">
        <v>83</v>
      </c>
      <c r="AK18" s="21" t="s">
        <v>83</v>
      </c>
      <c r="AL18" s="21" t="s">
        <v>83</v>
      </c>
      <c r="AM18" s="21" t="s">
        <v>83</v>
      </c>
      <c r="AN18" s="21" t="s">
        <v>83</v>
      </c>
      <c r="AO18" s="21" t="s">
        <v>83</v>
      </c>
      <c r="AP18" s="21" t="s">
        <v>83</v>
      </c>
      <c r="AQ18" s="21" t="s">
        <v>83</v>
      </c>
      <c r="AR18" s="21" t="s">
        <v>83</v>
      </c>
      <c r="AS18" s="21" t="s">
        <v>83</v>
      </c>
      <c r="AT18" s="21" t="s">
        <v>83</v>
      </c>
      <c r="AU18" s="21" t="s">
        <v>83</v>
      </c>
      <c r="AV18" s="21" t="s">
        <v>83</v>
      </c>
      <c r="AW18" s="21" t="s">
        <v>83</v>
      </c>
      <c r="AX18" s="21" t="s">
        <v>83</v>
      </c>
      <c r="AY18" s="21" t="s">
        <v>83</v>
      </c>
      <c r="AZ18" s="21" t="s">
        <v>83</v>
      </c>
      <c r="BA18" s="21" t="s">
        <v>83</v>
      </c>
      <c r="BB18" s="21" t="s">
        <v>83</v>
      </c>
      <c r="BC18" s="21" t="s">
        <v>83</v>
      </c>
      <c r="BD18" s="21" t="s">
        <v>83</v>
      </c>
      <c r="BE18" s="21" t="s">
        <v>83</v>
      </c>
      <c r="BF18" s="21" t="s">
        <v>83</v>
      </c>
      <c r="BG18" s="21" t="s">
        <v>83</v>
      </c>
      <c r="BH18" s="21" t="s">
        <v>83</v>
      </c>
      <c r="BI18" s="21" t="s">
        <v>83</v>
      </c>
      <c r="BJ18" s="21" t="s">
        <v>83</v>
      </c>
      <c r="BK18" s="21" t="s">
        <v>83</v>
      </c>
      <c r="BL18" s="21" t="s">
        <v>83</v>
      </c>
      <c r="BM18" s="21" t="s">
        <v>83</v>
      </c>
      <c r="BN18" s="21" t="s">
        <v>83</v>
      </c>
      <c r="BO18" s="21" t="s">
        <v>83</v>
      </c>
      <c r="BP18" s="21" t="s">
        <v>83</v>
      </c>
      <c r="BQ18" s="21" t="s">
        <v>83</v>
      </c>
      <c r="BR18" s="21" t="s">
        <v>83</v>
      </c>
      <c r="BS18" s="21" t="s">
        <v>83</v>
      </c>
      <c r="BT18" s="21" t="s">
        <v>83</v>
      </c>
      <c r="BU18" s="21" t="s">
        <v>83</v>
      </c>
      <c r="BV18" s="21" t="s">
        <v>83</v>
      </c>
      <c r="BW18" s="21" t="s">
        <v>83</v>
      </c>
      <c r="BX18" s="21" t="s">
        <v>83</v>
      </c>
    </row>
    <row r="19" spans="1:78" ht="31.5" x14ac:dyDescent="0.25">
      <c r="A19" s="35" t="s">
        <v>87</v>
      </c>
      <c r="B19" s="36" t="s">
        <v>88</v>
      </c>
      <c r="C19" s="37" t="s">
        <v>174</v>
      </c>
      <c r="D19" s="38">
        <f>D22</f>
        <v>522.07639500000005</v>
      </c>
      <c r="E19" s="38">
        <f>E20+E21+E22</f>
        <v>522.07639500000005</v>
      </c>
      <c r="F19" s="38" t="e">
        <f t="shared" ref="F19:T19" si="5">F20+F21+F22</f>
        <v>#VALUE!</v>
      </c>
      <c r="G19" s="38" t="e">
        <f t="shared" si="5"/>
        <v>#VALUE!</v>
      </c>
      <c r="H19" s="38" t="e">
        <f t="shared" si="5"/>
        <v>#VALUE!</v>
      </c>
      <c r="I19" s="38" t="e">
        <f t="shared" si="5"/>
        <v>#VALUE!</v>
      </c>
      <c r="J19" s="38" t="e">
        <f t="shared" si="5"/>
        <v>#VALUE!</v>
      </c>
      <c r="K19" s="38" t="e">
        <f t="shared" si="5"/>
        <v>#VALUE!</v>
      </c>
      <c r="L19" s="38" t="e">
        <f t="shared" si="5"/>
        <v>#VALUE!</v>
      </c>
      <c r="M19" s="38" t="e">
        <f t="shared" si="5"/>
        <v>#VALUE!</v>
      </c>
      <c r="N19" s="38" t="e">
        <f t="shared" si="5"/>
        <v>#VALUE!</v>
      </c>
      <c r="O19" s="38" t="e">
        <f t="shared" si="5"/>
        <v>#VALUE!</v>
      </c>
      <c r="P19" s="38" t="e">
        <f t="shared" si="5"/>
        <v>#VALUE!</v>
      </c>
      <c r="Q19" s="38" t="e">
        <f t="shared" si="5"/>
        <v>#VALUE!</v>
      </c>
      <c r="R19" s="38" t="e">
        <f t="shared" si="5"/>
        <v>#VALUE!</v>
      </c>
      <c r="S19" s="38" t="e">
        <f t="shared" si="5"/>
        <v>#VALUE!</v>
      </c>
      <c r="T19" s="38">
        <f t="shared" si="5"/>
        <v>0</v>
      </c>
      <c r="U19" s="38">
        <f>U22</f>
        <v>522.07639500000005</v>
      </c>
      <c r="V19" s="38">
        <f>V22</f>
        <v>112</v>
      </c>
      <c r="W19" s="38" t="str">
        <f t="shared" ref="W19:AG19" si="6">W22</f>
        <v>нд</v>
      </c>
      <c r="X19" s="38">
        <f>X22</f>
        <v>5.12</v>
      </c>
      <c r="Y19" s="38" t="str">
        <f t="shared" si="6"/>
        <v>нд</v>
      </c>
      <c r="Z19" s="38" t="str">
        <f t="shared" si="6"/>
        <v>нд</v>
      </c>
      <c r="AA19" s="38">
        <f t="shared" si="6"/>
        <v>0</v>
      </c>
      <c r="AB19" s="38">
        <f t="shared" si="6"/>
        <v>522.07639500000005</v>
      </c>
      <c r="AC19" s="38">
        <f t="shared" si="6"/>
        <v>112</v>
      </c>
      <c r="AD19" s="38" t="str">
        <f t="shared" si="6"/>
        <v>нд</v>
      </c>
      <c r="AE19" s="38">
        <f t="shared" si="6"/>
        <v>5.12</v>
      </c>
      <c r="AF19" s="38" t="str">
        <f t="shared" si="6"/>
        <v>нд</v>
      </c>
      <c r="AG19" s="38" t="str">
        <f t="shared" si="6"/>
        <v>нд</v>
      </c>
      <c r="AH19" s="21" t="s">
        <v>83</v>
      </c>
      <c r="AI19" s="21" t="s">
        <v>83</v>
      </c>
      <c r="AJ19" s="21" t="s">
        <v>83</v>
      </c>
      <c r="AK19" s="21" t="s">
        <v>83</v>
      </c>
      <c r="AL19" s="21" t="s">
        <v>83</v>
      </c>
      <c r="AM19" s="21" t="s">
        <v>83</v>
      </c>
      <c r="AN19" s="21" t="s">
        <v>83</v>
      </c>
      <c r="AO19" s="21" t="s">
        <v>83</v>
      </c>
      <c r="AP19" s="21" t="s">
        <v>83</v>
      </c>
      <c r="AQ19" s="21" t="s">
        <v>83</v>
      </c>
      <c r="AR19" s="21" t="s">
        <v>83</v>
      </c>
      <c r="AS19" s="21" t="s">
        <v>83</v>
      </c>
      <c r="AT19" s="21" t="s">
        <v>83</v>
      </c>
      <c r="AU19" s="21" t="s">
        <v>83</v>
      </c>
      <c r="AV19" s="21" t="s">
        <v>83</v>
      </c>
      <c r="AW19" s="21" t="s">
        <v>83</v>
      </c>
      <c r="AX19" s="21" t="s">
        <v>83</v>
      </c>
      <c r="AY19" s="21" t="s">
        <v>83</v>
      </c>
      <c r="AZ19" s="21" t="s">
        <v>83</v>
      </c>
      <c r="BA19" s="21" t="s">
        <v>83</v>
      </c>
      <c r="BB19" s="21" t="s">
        <v>83</v>
      </c>
      <c r="BC19" s="21" t="s">
        <v>83</v>
      </c>
      <c r="BD19" s="21" t="s">
        <v>83</v>
      </c>
      <c r="BE19" s="21" t="s">
        <v>83</v>
      </c>
      <c r="BF19" s="21" t="s">
        <v>83</v>
      </c>
      <c r="BG19" s="21" t="s">
        <v>83</v>
      </c>
      <c r="BH19" s="21" t="s">
        <v>83</v>
      </c>
      <c r="BI19" s="21" t="s">
        <v>83</v>
      </c>
      <c r="BJ19" s="21" t="s">
        <v>83</v>
      </c>
      <c r="BK19" s="21" t="s">
        <v>83</v>
      </c>
      <c r="BL19" s="21" t="s">
        <v>83</v>
      </c>
      <c r="BM19" s="21" t="s">
        <v>83</v>
      </c>
      <c r="BN19" s="21" t="s">
        <v>83</v>
      </c>
      <c r="BO19" s="21" t="s">
        <v>83</v>
      </c>
      <c r="BP19" s="21" t="s">
        <v>83</v>
      </c>
      <c r="BQ19" s="21" t="s">
        <v>83</v>
      </c>
      <c r="BR19" s="21" t="s">
        <v>83</v>
      </c>
      <c r="BS19" s="21" t="s">
        <v>83</v>
      </c>
      <c r="BT19" s="21" t="s">
        <v>83</v>
      </c>
      <c r="BU19" s="21" t="s">
        <v>83</v>
      </c>
      <c r="BV19" s="21" t="s">
        <v>83</v>
      </c>
      <c r="BW19" s="21" t="s">
        <v>83</v>
      </c>
      <c r="BX19" s="21" t="s">
        <v>83</v>
      </c>
    </row>
    <row r="20" spans="1:78" ht="31.5" x14ac:dyDescent="0.25">
      <c r="A20" s="35" t="s">
        <v>89</v>
      </c>
      <c r="B20" s="36" t="s">
        <v>90</v>
      </c>
      <c r="C20" s="37" t="s">
        <v>174</v>
      </c>
      <c r="D20" s="22">
        <v>0</v>
      </c>
      <c r="E20" s="22">
        <v>0</v>
      </c>
      <c r="F20" s="37" t="s">
        <v>83</v>
      </c>
      <c r="G20" s="37" t="s">
        <v>83</v>
      </c>
      <c r="H20" s="37" t="s">
        <v>83</v>
      </c>
      <c r="I20" s="37" t="s">
        <v>83</v>
      </c>
      <c r="J20" s="37" t="s">
        <v>83</v>
      </c>
      <c r="K20" s="37" t="s">
        <v>83</v>
      </c>
      <c r="L20" s="37" t="s">
        <v>83</v>
      </c>
      <c r="M20" s="37" t="s">
        <v>83</v>
      </c>
      <c r="N20" s="37" t="s">
        <v>83</v>
      </c>
      <c r="O20" s="37" t="s">
        <v>83</v>
      </c>
      <c r="P20" s="37" t="s">
        <v>83</v>
      </c>
      <c r="Q20" s="37" t="s">
        <v>83</v>
      </c>
      <c r="R20" s="37" t="s">
        <v>83</v>
      </c>
      <c r="S20" s="37" t="s">
        <v>83</v>
      </c>
      <c r="T20" s="22">
        <v>0</v>
      </c>
      <c r="U20" s="22" t="s">
        <v>83</v>
      </c>
      <c r="V20" s="22" t="s">
        <v>83</v>
      </c>
      <c r="W20" s="37" t="s">
        <v>83</v>
      </c>
      <c r="X20" s="37" t="s">
        <v>83</v>
      </c>
      <c r="Y20" s="37" t="s">
        <v>83</v>
      </c>
      <c r="Z20" s="37" t="s">
        <v>83</v>
      </c>
      <c r="AA20" s="22">
        <v>0</v>
      </c>
      <c r="AB20" s="22">
        <v>0</v>
      </c>
      <c r="AC20" s="22">
        <v>0</v>
      </c>
      <c r="AD20" s="37" t="s">
        <v>83</v>
      </c>
      <c r="AE20" s="22">
        <v>0</v>
      </c>
      <c r="AF20" s="37" t="s">
        <v>83</v>
      </c>
      <c r="AG20" s="37" t="s">
        <v>83</v>
      </c>
      <c r="AH20" s="21" t="s">
        <v>83</v>
      </c>
      <c r="AI20" s="21" t="s">
        <v>83</v>
      </c>
      <c r="AJ20" s="21" t="s">
        <v>83</v>
      </c>
      <c r="AK20" s="21" t="s">
        <v>83</v>
      </c>
      <c r="AL20" s="21" t="s">
        <v>83</v>
      </c>
      <c r="AM20" s="21" t="s">
        <v>83</v>
      </c>
      <c r="AN20" s="21" t="s">
        <v>83</v>
      </c>
      <c r="AO20" s="21" t="s">
        <v>83</v>
      </c>
      <c r="AP20" s="21" t="s">
        <v>83</v>
      </c>
      <c r="AQ20" s="21" t="s">
        <v>83</v>
      </c>
      <c r="AR20" s="21" t="s">
        <v>83</v>
      </c>
      <c r="AS20" s="21" t="s">
        <v>83</v>
      </c>
      <c r="AT20" s="21" t="s">
        <v>83</v>
      </c>
      <c r="AU20" s="21" t="s">
        <v>83</v>
      </c>
      <c r="AV20" s="21" t="s">
        <v>83</v>
      </c>
      <c r="AW20" s="21" t="s">
        <v>83</v>
      </c>
      <c r="AX20" s="21" t="s">
        <v>83</v>
      </c>
      <c r="AY20" s="21" t="s">
        <v>83</v>
      </c>
      <c r="AZ20" s="21" t="s">
        <v>83</v>
      </c>
      <c r="BA20" s="21" t="s">
        <v>83</v>
      </c>
      <c r="BB20" s="21" t="s">
        <v>83</v>
      </c>
      <c r="BC20" s="21" t="s">
        <v>83</v>
      </c>
      <c r="BD20" s="21" t="s">
        <v>83</v>
      </c>
      <c r="BE20" s="21" t="s">
        <v>83</v>
      </c>
      <c r="BF20" s="21" t="s">
        <v>83</v>
      </c>
      <c r="BG20" s="21" t="s">
        <v>83</v>
      </c>
      <c r="BH20" s="21" t="s">
        <v>83</v>
      </c>
      <c r="BI20" s="21" t="s">
        <v>83</v>
      </c>
      <c r="BJ20" s="21" t="s">
        <v>83</v>
      </c>
      <c r="BK20" s="21" t="s">
        <v>83</v>
      </c>
      <c r="BL20" s="21" t="s">
        <v>83</v>
      </c>
      <c r="BM20" s="21" t="s">
        <v>83</v>
      </c>
      <c r="BN20" s="21" t="s">
        <v>83</v>
      </c>
      <c r="BO20" s="21" t="s">
        <v>83</v>
      </c>
      <c r="BP20" s="21" t="s">
        <v>83</v>
      </c>
      <c r="BQ20" s="21" t="s">
        <v>83</v>
      </c>
      <c r="BR20" s="21" t="s">
        <v>83</v>
      </c>
      <c r="BS20" s="21" t="s">
        <v>83</v>
      </c>
      <c r="BT20" s="21" t="s">
        <v>83</v>
      </c>
      <c r="BU20" s="21" t="s">
        <v>83</v>
      </c>
      <c r="BV20" s="21" t="s">
        <v>83</v>
      </c>
      <c r="BW20" s="21" t="s">
        <v>83</v>
      </c>
      <c r="BX20" s="21" t="s">
        <v>83</v>
      </c>
    </row>
    <row r="21" spans="1:78" ht="31.5" x14ac:dyDescent="0.25">
      <c r="A21" s="35" t="s">
        <v>91</v>
      </c>
      <c r="B21" s="36" t="s">
        <v>92</v>
      </c>
      <c r="C21" s="37" t="s">
        <v>174</v>
      </c>
      <c r="D21" s="22">
        <v>0</v>
      </c>
      <c r="E21" s="22">
        <v>0</v>
      </c>
      <c r="F21" s="37" t="s">
        <v>83</v>
      </c>
      <c r="G21" s="37" t="s">
        <v>83</v>
      </c>
      <c r="H21" s="37" t="s">
        <v>83</v>
      </c>
      <c r="I21" s="37" t="s">
        <v>83</v>
      </c>
      <c r="J21" s="37" t="s">
        <v>83</v>
      </c>
      <c r="K21" s="37" t="s">
        <v>83</v>
      </c>
      <c r="L21" s="37" t="s">
        <v>83</v>
      </c>
      <c r="M21" s="37" t="s">
        <v>83</v>
      </c>
      <c r="N21" s="37" t="s">
        <v>83</v>
      </c>
      <c r="O21" s="37" t="s">
        <v>83</v>
      </c>
      <c r="P21" s="37" t="s">
        <v>83</v>
      </c>
      <c r="Q21" s="37" t="s">
        <v>83</v>
      </c>
      <c r="R21" s="37" t="s">
        <v>83</v>
      </c>
      <c r="S21" s="37" t="s">
        <v>83</v>
      </c>
      <c r="T21" s="22">
        <v>0</v>
      </c>
      <c r="U21" s="22" t="s">
        <v>83</v>
      </c>
      <c r="V21" s="22" t="s">
        <v>83</v>
      </c>
      <c r="W21" s="37" t="s">
        <v>83</v>
      </c>
      <c r="X21" s="37" t="s">
        <v>83</v>
      </c>
      <c r="Y21" s="37" t="s">
        <v>83</v>
      </c>
      <c r="Z21" s="37" t="s">
        <v>83</v>
      </c>
      <c r="AA21" s="22">
        <v>0</v>
      </c>
      <c r="AB21" s="22">
        <v>0</v>
      </c>
      <c r="AC21" s="22">
        <v>0</v>
      </c>
      <c r="AD21" s="37" t="s">
        <v>83</v>
      </c>
      <c r="AE21" s="22">
        <v>0</v>
      </c>
      <c r="AF21" s="37" t="s">
        <v>83</v>
      </c>
      <c r="AG21" s="37" t="s">
        <v>83</v>
      </c>
      <c r="AH21" s="21" t="s">
        <v>83</v>
      </c>
      <c r="AI21" s="21" t="s">
        <v>83</v>
      </c>
      <c r="AJ21" s="21" t="s">
        <v>83</v>
      </c>
      <c r="AK21" s="21" t="s">
        <v>83</v>
      </c>
      <c r="AL21" s="21" t="s">
        <v>83</v>
      </c>
      <c r="AM21" s="21" t="s">
        <v>83</v>
      </c>
      <c r="AN21" s="21" t="s">
        <v>83</v>
      </c>
      <c r="AO21" s="21" t="s">
        <v>83</v>
      </c>
      <c r="AP21" s="21" t="s">
        <v>83</v>
      </c>
      <c r="AQ21" s="21" t="s">
        <v>83</v>
      </c>
      <c r="AR21" s="21" t="s">
        <v>83</v>
      </c>
      <c r="AS21" s="21" t="s">
        <v>83</v>
      </c>
      <c r="AT21" s="21" t="s">
        <v>83</v>
      </c>
      <c r="AU21" s="21" t="s">
        <v>83</v>
      </c>
      <c r="AV21" s="21" t="s">
        <v>83</v>
      </c>
      <c r="AW21" s="21" t="s">
        <v>83</v>
      </c>
      <c r="AX21" s="21" t="s">
        <v>83</v>
      </c>
      <c r="AY21" s="21" t="s">
        <v>83</v>
      </c>
      <c r="AZ21" s="21" t="s">
        <v>83</v>
      </c>
      <c r="BA21" s="21" t="s">
        <v>83</v>
      </c>
      <c r="BB21" s="21" t="s">
        <v>83</v>
      </c>
      <c r="BC21" s="21" t="s">
        <v>83</v>
      </c>
      <c r="BD21" s="21" t="s">
        <v>83</v>
      </c>
      <c r="BE21" s="21" t="s">
        <v>83</v>
      </c>
      <c r="BF21" s="21" t="s">
        <v>83</v>
      </c>
      <c r="BG21" s="21" t="s">
        <v>83</v>
      </c>
      <c r="BH21" s="21" t="s">
        <v>83</v>
      </c>
      <c r="BI21" s="21" t="s">
        <v>83</v>
      </c>
      <c r="BJ21" s="21" t="s">
        <v>83</v>
      </c>
      <c r="BK21" s="21" t="s">
        <v>83</v>
      </c>
      <c r="BL21" s="21" t="s">
        <v>83</v>
      </c>
      <c r="BM21" s="21" t="s">
        <v>83</v>
      </c>
      <c r="BN21" s="21" t="s">
        <v>83</v>
      </c>
      <c r="BO21" s="21" t="s">
        <v>83</v>
      </c>
      <c r="BP21" s="21" t="s">
        <v>83</v>
      </c>
      <c r="BQ21" s="21" t="s">
        <v>83</v>
      </c>
      <c r="BR21" s="21" t="s">
        <v>83</v>
      </c>
      <c r="BS21" s="21" t="s">
        <v>83</v>
      </c>
      <c r="BT21" s="21" t="s">
        <v>83</v>
      </c>
      <c r="BU21" s="21" t="s">
        <v>83</v>
      </c>
      <c r="BV21" s="21" t="s">
        <v>83</v>
      </c>
      <c r="BW21" s="21" t="s">
        <v>83</v>
      </c>
      <c r="BX21" s="21" t="s">
        <v>83</v>
      </c>
    </row>
    <row r="22" spans="1:78" ht="31.5" x14ac:dyDescent="0.25">
      <c r="A22" s="35" t="s">
        <v>93</v>
      </c>
      <c r="B22" s="36" t="s">
        <v>94</v>
      </c>
      <c r="C22" s="37" t="s">
        <v>174</v>
      </c>
      <c r="D22" s="38">
        <f>SUM(D23:D24)</f>
        <v>522.07639500000005</v>
      </c>
      <c r="E22" s="38">
        <f>SUM(E23:E24)</f>
        <v>522.07639500000005</v>
      </c>
      <c r="F22" s="37" t="s">
        <v>83</v>
      </c>
      <c r="G22" s="37" t="s">
        <v>83</v>
      </c>
      <c r="H22" s="37" t="s">
        <v>83</v>
      </c>
      <c r="I22" s="37" t="s">
        <v>83</v>
      </c>
      <c r="J22" s="37" t="s">
        <v>83</v>
      </c>
      <c r="K22" s="37" t="s">
        <v>83</v>
      </c>
      <c r="L22" s="37" t="s">
        <v>83</v>
      </c>
      <c r="M22" s="37" t="s">
        <v>83</v>
      </c>
      <c r="N22" s="37" t="s">
        <v>83</v>
      </c>
      <c r="O22" s="37" t="s">
        <v>83</v>
      </c>
      <c r="P22" s="37" t="s">
        <v>83</v>
      </c>
      <c r="Q22" s="37" t="s">
        <v>83</v>
      </c>
      <c r="R22" s="37" t="s">
        <v>83</v>
      </c>
      <c r="S22" s="37" t="s">
        <v>83</v>
      </c>
      <c r="T22" s="22">
        <v>0</v>
      </c>
      <c r="U22" s="22">
        <f t="shared" ref="U22:Z22" si="7">AB22</f>
        <v>522.07639500000005</v>
      </c>
      <c r="V22" s="22">
        <f t="shared" si="7"/>
        <v>112</v>
      </c>
      <c r="W22" s="37" t="str">
        <f t="shared" si="7"/>
        <v>нд</v>
      </c>
      <c r="X22" s="38">
        <f t="shared" si="7"/>
        <v>5.12</v>
      </c>
      <c r="Y22" s="37" t="str">
        <f t="shared" si="7"/>
        <v>нд</v>
      </c>
      <c r="Z22" s="37" t="str">
        <f t="shared" si="7"/>
        <v>нд</v>
      </c>
      <c r="AA22" s="22">
        <v>0</v>
      </c>
      <c r="AB22" s="38">
        <f>SUM(AB23:AB24)</f>
        <v>522.07639500000005</v>
      </c>
      <c r="AC22" s="38">
        <f>SUM(AC23:AC24)</f>
        <v>112</v>
      </c>
      <c r="AD22" s="37" t="s">
        <v>83</v>
      </c>
      <c r="AE22" s="38">
        <f>SUM(AE23:AE24)</f>
        <v>5.12</v>
      </c>
      <c r="AF22" s="37" t="s">
        <v>83</v>
      </c>
      <c r="AG22" s="37" t="s">
        <v>83</v>
      </c>
      <c r="AH22" s="21" t="s">
        <v>83</v>
      </c>
      <c r="AI22" s="21" t="s">
        <v>83</v>
      </c>
      <c r="AJ22" s="21" t="s">
        <v>83</v>
      </c>
      <c r="AK22" s="21" t="s">
        <v>83</v>
      </c>
      <c r="AL22" s="21" t="s">
        <v>83</v>
      </c>
      <c r="AM22" s="21" t="s">
        <v>83</v>
      </c>
      <c r="AN22" s="21" t="s">
        <v>83</v>
      </c>
      <c r="AO22" s="21" t="s">
        <v>83</v>
      </c>
      <c r="AP22" s="21" t="s">
        <v>83</v>
      </c>
      <c r="AQ22" s="21" t="s">
        <v>83</v>
      </c>
      <c r="AR22" s="21" t="s">
        <v>83</v>
      </c>
      <c r="AS22" s="21" t="s">
        <v>83</v>
      </c>
      <c r="AT22" s="21" t="s">
        <v>83</v>
      </c>
      <c r="AU22" s="21" t="s">
        <v>83</v>
      </c>
      <c r="AV22" s="21" t="s">
        <v>83</v>
      </c>
      <c r="AW22" s="21" t="s">
        <v>83</v>
      </c>
      <c r="AX22" s="21" t="s">
        <v>83</v>
      </c>
      <c r="AY22" s="21" t="s">
        <v>83</v>
      </c>
      <c r="AZ22" s="21" t="s">
        <v>83</v>
      </c>
      <c r="BA22" s="21" t="s">
        <v>83</v>
      </c>
      <c r="BB22" s="21" t="s">
        <v>83</v>
      </c>
      <c r="BC22" s="21" t="s">
        <v>83</v>
      </c>
      <c r="BD22" s="21" t="s">
        <v>83</v>
      </c>
      <c r="BE22" s="21" t="s">
        <v>83</v>
      </c>
      <c r="BF22" s="21" t="s">
        <v>83</v>
      </c>
      <c r="BG22" s="21" t="s">
        <v>83</v>
      </c>
      <c r="BH22" s="21" t="s">
        <v>83</v>
      </c>
      <c r="BI22" s="21" t="s">
        <v>83</v>
      </c>
      <c r="BJ22" s="21" t="s">
        <v>83</v>
      </c>
      <c r="BK22" s="21" t="s">
        <v>83</v>
      </c>
      <c r="BL22" s="21" t="s">
        <v>83</v>
      </c>
      <c r="BM22" s="21" t="s">
        <v>83</v>
      </c>
      <c r="BN22" s="21" t="s">
        <v>83</v>
      </c>
      <c r="BO22" s="21" t="s">
        <v>83</v>
      </c>
      <c r="BP22" s="21" t="s">
        <v>83</v>
      </c>
      <c r="BQ22" s="21" t="s">
        <v>83</v>
      </c>
      <c r="BR22" s="21" t="s">
        <v>83</v>
      </c>
      <c r="BS22" s="21" t="s">
        <v>83</v>
      </c>
      <c r="BT22" s="21" t="s">
        <v>83</v>
      </c>
      <c r="BU22" s="21" t="s">
        <v>83</v>
      </c>
      <c r="BV22" s="21" t="s">
        <v>83</v>
      </c>
      <c r="BW22" s="21" t="s">
        <v>83</v>
      </c>
      <c r="BX22" s="21" t="s">
        <v>83</v>
      </c>
    </row>
    <row r="23" spans="1:78" ht="31.5" x14ac:dyDescent="0.25">
      <c r="A23" s="39" t="s">
        <v>222</v>
      </c>
      <c r="B23" s="40" t="s">
        <v>223</v>
      </c>
      <c r="C23" s="23" t="s">
        <v>224</v>
      </c>
      <c r="D23" s="22">
        <f>E23</f>
        <v>352.58103532000001</v>
      </c>
      <c r="E23" s="22">
        <v>352.58103532000001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2">
        <v>0</v>
      </c>
      <c r="U23" s="22">
        <f t="shared" ref="U23:U39" si="8">AB23</f>
        <v>352.58103532000001</v>
      </c>
      <c r="V23" s="22">
        <f t="shared" ref="V23:V39" si="9">AC23</f>
        <v>80</v>
      </c>
      <c r="W23" s="37" t="s">
        <v>83</v>
      </c>
      <c r="X23" s="38" t="str">
        <f t="shared" ref="X23:X39" si="10">AE23</f>
        <v>нд</v>
      </c>
      <c r="Y23" s="37" t="s">
        <v>83</v>
      </c>
      <c r="Z23" s="37" t="s">
        <v>83</v>
      </c>
      <c r="AA23" s="22">
        <v>0</v>
      </c>
      <c r="AB23" s="38">
        <f>E23</f>
        <v>352.58103532000001</v>
      </c>
      <c r="AC23" s="38">
        <v>80</v>
      </c>
      <c r="AD23" s="37" t="s">
        <v>83</v>
      </c>
      <c r="AE23" s="37" t="s">
        <v>83</v>
      </c>
      <c r="AF23" s="37" t="s">
        <v>83</v>
      </c>
      <c r="AG23" s="37" t="s">
        <v>83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41" t="s">
        <v>83</v>
      </c>
    </row>
    <row r="24" spans="1:78" ht="31.5" x14ac:dyDescent="0.25">
      <c r="A24" s="39" t="s">
        <v>225</v>
      </c>
      <c r="B24" s="40" t="s">
        <v>232</v>
      </c>
      <c r="C24" s="23" t="s">
        <v>226</v>
      </c>
      <c r="D24" s="22">
        <f t="shared" ref="D24:D39" si="11">E24</f>
        <v>169.49535968000001</v>
      </c>
      <c r="E24" s="22">
        <v>169.49535968000001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2">
        <v>0</v>
      </c>
      <c r="U24" s="22">
        <f t="shared" si="8"/>
        <v>169.49535968000001</v>
      </c>
      <c r="V24" s="22">
        <f t="shared" si="9"/>
        <v>32</v>
      </c>
      <c r="W24" s="37" t="s">
        <v>83</v>
      </c>
      <c r="X24" s="38">
        <f t="shared" si="10"/>
        <v>5.12</v>
      </c>
      <c r="Y24" s="37" t="s">
        <v>83</v>
      </c>
      <c r="Z24" s="37" t="s">
        <v>83</v>
      </c>
      <c r="AA24" s="22">
        <v>0</v>
      </c>
      <c r="AB24" s="38">
        <f t="shared" ref="AB24" si="12">E24</f>
        <v>169.49535968000001</v>
      </c>
      <c r="AC24" s="38">
        <v>32</v>
      </c>
      <c r="AD24" s="37" t="s">
        <v>83</v>
      </c>
      <c r="AE24" s="38">
        <v>5.12</v>
      </c>
      <c r="AF24" s="37" t="s">
        <v>83</v>
      </c>
      <c r="AG24" s="37" t="s">
        <v>83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41" t="s">
        <v>83</v>
      </c>
      <c r="BZ24" s="44"/>
    </row>
    <row r="25" spans="1:78" ht="29.25" customHeight="1" x14ac:dyDescent="0.25">
      <c r="A25" s="35" t="s">
        <v>95</v>
      </c>
      <c r="B25" s="36" t="s">
        <v>96</v>
      </c>
      <c r="C25" s="37" t="s">
        <v>83</v>
      </c>
      <c r="D25" s="22">
        <f t="shared" si="11"/>
        <v>0</v>
      </c>
      <c r="E25" s="22">
        <v>0</v>
      </c>
      <c r="F25" s="37" t="s">
        <v>83</v>
      </c>
      <c r="G25" s="37" t="s">
        <v>83</v>
      </c>
      <c r="H25" s="37" t="s">
        <v>83</v>
      </c>
      <c r="I25" s="37" t="s">
        <v>83</v>
      </c>
      <c r="J25" s="37" t="s">
        <v>83</v>
      </c>
      <c r="K25" s="37" t="s">
        <v>83</v>
      </c>
      <c r="L25" s="37" t="s">
        <v>83</v>
      </c>
      <c r="M25" s="37" t="s">
        <v>83</v>
      </c>
      <c r="N25" s="37" t="s">
        <v>83</v>
      </c>
      <c r="O25" s="37" t="s">
        <v>83</v>
      </c>
      <c r="P25" s="37" t="s">
        <v>83</v>
      </c>
      <c r="Q25" s="37" t="s">
        <v>83</v>
      </c>
      <c r="R25" s="37" t="s">
        <v>83</v>
      </c>
      <c r="S25" s="37" t="s">
        <v>83</v>
      </c>
      <c r="T25" s="22">
        <v>0</v>
      </c>
      <c r="U25" s="22">
        <f t="shared" si="8"/>
        <v>0</v>
      </c>
      <c r="V25" s="22" t="str">
        <f t="shared" si="9"/>
        <v>нд</v>
      </c>
      <c r="W25" s="37" t="s">
        <v>83</v>
      </c>
      <c r="X25" s="38" t="str">
        <f t="shared" si="10"/>
        <v>нд</v>
      </c>
      <c r="Y25" s="37" t="s">
        <v>83</v>
      </c>
      <c r="Z25" s="37" t="s">
        <v>83</v>
      </c>
      <c r="AA25" s="22">
        <v>0</v>
      </c>
      <c r="AB25" s="38">
        <v>0</v>
      </c>
      <c r="AC25" s="37" t="s">
        <v>83</v>
      </c>
      <c r="AD25" s="37" t="s">
        <v>83</v>
      </c>
      <c r="AE25" s="37" t="s">
        <v>83</v>
      </c>
      <c r="AF25" s="37" t="s">
        <v>83</v>
      </c>
      <c r="AG25" s="37" t="s">
        <v>83</v>
      </c>
      <c r="AH25" s="21" t="s">
        <v>83</v>
      </c>
      <c r="AI25" s="21" t="s">
        <v>83</v>
      </c>
      <c r="AJ25" s="21" t="s">
        <v>83</v>
      </c>
      <c r="AK25" s="21" t="s">
        <v>83</v>
      </c>
      <c r="AL25" s="21" t="s">
        <v>83</v>
      </c>
      <c r="AM25" s="21" t="s">
        <v>83</v>
      </c>
      <c r="AN25" s="21" t="s">
        <v>83</v>
      </c>
      <c r="AO25" s="21" t="s">
        <v>83</v>
      </c>
      <c r="AP25" s="21" t="s">
        <v>83</v>
      </c>
      <c r="AQ25" s="21" t="s">
        <v>83</v>
      </c>
      <c r="AR25" s="21" t="s">
        <v>83</v>
      </c>
      <c r="AS25" s="21" t="s">
        <v>83</v>
      </c>
      <c r="AT25" s="21" t="s">
        <v>83</v>
      </c>
      <c r="AU25" s="21" t="s">
        <v>83</v>
      </c>
      <c r="AV25" s="21" t="s">
        <v>83</v>
      </c>
      <c r="AW25" s="21" t="s">
        <v>83</v>
      </c>
      <c r="AX25" s="21" t="s">
        <v>83</v>
      </c>
      <c r="AY25" s="21" t="s">
        <v>83</v>
      </c>
      <c r="AZ25" s="21" t="s">
        <v>83</v>
      </c>
      <c r="BA25" s="21" t="s">
        <v>83</v>
      </c>
      <c r="BB25" s="21" t="s">
        <v>83</v>
      </c>
      <c r="BC25" s="21" t="s">
        <v>83</v>
      </c>
      <c r="BD25" s="21" t="s">
        <v>83</v>
      </c>
      <c r="BE25" s="21" t="s">
        <v>83</v>
      </c>
      <c r="BF25" s="21" t="s">
        <v>83</v>
      </c>
      <c r="BG25" s="21" t="s">
        <v>83</v>
      </c>
      <c r="BH25" s="21" t="s">
        <v>83</v>
      </c>
      <c r="BI25" s="21" t="s">
        <v>83</v>
      </c>
      <c r="BJ25" s="21" t="s">
        <v>83</v>
      </c>
      <c r="BK25" s="21" t="s">
        <v>83</v>
      </c>
      <c r="BL25" s="21" t="s">
        <v>83</v>
      </c>
      <c r="BM25" s="21" t="s">
        <v>83</v>
      </c>
      <c r="BN25" s="21" t="s">
        <v>83</v>
      </c>
      <c r="BO25" s="21" t="s">
        <v>83</v>
      </c>
      <c r="BP25" s="21" t="s">
        <v>83</v>
      </c>
      <c r="BQ25" s="21" t="s">
        <v>83</v>
      </c>
      <c r="BR25" s="21" t="s">
        <v>83</v>
      </c>
      <c r="BS25" s="21" t="s">
        <v>83</v>
      </c>
      <c r="BT25" s="21" t="s">
        <v>83</v>
      </c>
      <c r="BU25" s="21" t="s">
        <v>83</v>
      </c>
      <c r="BV25" s="21" t="s">
        <v>83</v>
      </c>
      <c r="BW25" s="21" t="s">
        <v>83</v>
      </c>
      <c r="BX25" s="21" t="s">
        <v>83</v>
      </c>
    </row>
    <row r="26" spans="1:78" ht="31.5" hidden="1" x14ac:dyDescent="0.25">
      <c r="A26" s="35" t="s">
        <v>97</v>
      </c>
      <c r="B26" s="36" t="s">
        <v>98</v>
      </c>
      <c r="C26" s="37" t="s">
        <v>83</v>
      </c>
      <c r="D26" s="22">
        <f t="shared" si="11"/>
        <v>0</v>
      </c>
      <c r="E26" s="22">
        <v>0</v>
      </c>
      <c r="F26" s="37" t="s">
        <v>83</v>
      </c>
      <c r="G26" s="37" t="s">
        <v>83</v>
      </c>
      <c r="H26" s="37" t="s">
        <v>83</v>
      </c>
      <c r="I26" s="37" t="s">
        <v>83</v>
      </c>
      <c r="J26" s="37" t="s">
        <v>83</v>
      </c>
      <c r="K26" s="37" t="s">
        <v>83</v>
      </c>
      <c r="L26" s="37" t="s">
        <v>83</v>
      </c>
      <c r="M26" s="37" t="s">
        <v>83</v>
      </c>
      <c r="N26" s="37" t="s">
        <v>83</v>
      </c>
      <c r="O26" s="37" t="s">
        <v>83</v>
      </c>
      <c r="P26" s="37" t="s">
        <v>83</v>
      </c>
      <c r="Q26" s="37" t="s">
        <v>83</v>
      </c>
      <c r="R26" s="37" t="s">
        <v>83</v>
      </c>
      <c r="S26" s="37" t="s">
        <v>83</v>
      </c>
      <c r="T26" s="22">
        <v>0</v>
      </c>
      <c r="U26" s="22" t="str">
        <f t="shared" si="8"/>
        <v>нд</v>
      </c>
      <c r="V26" s="22" t="str">
        <f t="shared" si="9"/>
        <v>нд</v>
      </c>
      <c r="W26" s="37" t="s">
        <v>83</v>
      </c>
      <c r="X26" s="38" t="str">
        <f t="shared" si="10"/>
        <v>нд</v>
      </c>
      <c r="Y26" s="37" t="s">
        <v>83</v>
      </c>
      <c r="Z26" s="37" t="s">
        <v>83</v>
      </c>
      <c r="AA26" s="22">
        <v>0</v>
      </c>
      <c r="AB26" s="38" t="s">
        <v>83</v>
      </c>
      <c r="AC26" s="37" t="s">
        <v>83</v>
      </c>
      <c r="AD26" s="37" t="s">
        <v>83</v>
      </c>
      <c r="AE26" s="37" t="s">
        <v>83</v>
      </c>
      <c r="AF26" s="37" t="s">
        <v>83</v>
      </c>
      <c r="AG26" s="37" t="s">
        <v>83</v>
      </c>
      <c r="AH26" s="21" t="s">
        <v>83</v>
      </c>
      <c r="AI26" s="21" t="s">
        <v>83</v>
      </c>
      <c r="AJ26" s="21" t="s">
        <v>83</v>
      </c>
      <c r="AK26" s="21" t="s">
        <v>83</v>
      </c>
      <c r="AL26" s="21" t="s">
        <v>83</v>
      </c>
      <c r="AM26" s="21" t="s">
        <v>83</v>
      </c>
      <c r="AN26" s="21" t="s">
        <v>83</v>
      </c>
      <c r="AO26" s="21" t="s">
        <v>83</v>
      </c>
      <c r="AP26" s="21" t="s">
        <v>83</v>
      </c>
      <c r="AQ26" s="21" t="s">
        <v>83</v>
      </c>
      <c r="AR26" s="21" t="s">
        <v>83</v>
      </c>
      <c r="AS26" s="21" t="s">
        <v>83</v>
      </c>
      <c r="AT26" s="21" t="s">
        <v>83</v>
      </c>
      <c r="AU26" s="21" t="s">
        <v>83</v>
      </c>
      <c r="AV26" s="21" t="s">
        <v>83</v>
      </c>
      <c r="AW26" s="21" t="s">
        <v>83</v>
      </c>
      <c r="AX26" s="21" t="s">
        <v>83</v>
      </c>
      <c r="AY26" s="21" t="s">
        <v>83</v>
      </c>
      <c r="AZ26" s="21" t="s">
        <v>83</v>
      </c>
      <c r="BA26" s="21" t="s">
        <v>83</v>
      </c>
      <c r="BB26" s="21" t="s">
        <v>83</v>
      </c>
      <c r="BC26" s="21" t="s">
        <v>83</v>
      </c>
      <c r="BD26" s="21" t="s">
        <v>83</v>
      </c>
      <c r="BE26" s="21" t="s">
        <v>83</v>
      </c>
      <c r="BF26" s="21" t="s">
        <v>83</v>
      </c>
      <c r="BG26" s="21" t="s">
        <v>83</v>
      </c>
      <c r="BH26" s="21" t="s">
        <v>83</v>
      </c>
      <c r="BI26" s="21" t="s">
        <v>83</v>
      </c>
      <c r="BJ26" s="21" t="s">
        <v>83</v>
      </c>
      <c r="BK26" s="21" t="s">
        <v>83</v>
      </c>
      <c r="BL26" s="21" t="s">
        <v>83</v>
      </c>
      <c r="BM26" s="21" t="s">
        <v>83</v>
      </c>
      <c r="BN26" s="21" t="s">
        <v>83</v>
      </c>
      <c r="BO26" s="21" t="s">
        <v>83</v>
      </c>
      <c r="BP26" s="21" t="s">
        <v>83</v>
      </c>
      <c r="BQ26" s="21" t="s">
        <v>83</v>
      </c>
      <c r="BR26" s="21" t="s">
        <v>83</v>
      </c>
      <c r="BS26" s="21" t="s">
        <v>83</v>
      </c>
      <c r="BT26" s="21" t="s">
        <v>83</v>
      </c>
      <c r="BU26" s="21" t="s">
        <v>83</v>
      </c>
      <c r="BV26" s="21" t="s">
        <v>83</v>
      </c>
      <c r="BW26" s="21" t="s">
        <v>83</v>
      </c>
      <c r="BX26" s="21" t="s">
        <v>83</v>
      </c>
    </row>
    <row r="27" spans="1:78" ht="31.5" hidden="1" x14ac:dyDescent="0.25">
      <c r="A27" s="35" t="s">
        <v>99</v>
      </c>
      <c r="B27" s="36" t="s">
        <v>100</v>
      </c>
      <c r="C27" s="37" t="s">
        <v>83</v>
      </c>
      <c r="D27" s="22">
        <f t="shared" si="11"/>
        <v>0</v>
      </c>
      <c r="E27" s="22">
        <v>0</v>
      </c>
      <c r="F27" s="37" t="s">
        <v>83</v>
      </c>
      <c r="G27" s="37" t="s">
        <v>83</v>
      </c>
      <c r="H27" s="37" t="s">
        <v>83</v>
      </c>
      <c r="I27" s="37" t="s">
        <v>83</v>
      </c>
      <c r="J27" s="37" t="s">
        <v>83</v>
      </c>
      <c r="K27" s="37" t="s">
        <v>83</v>
      </c>
      <c r="L27" s="37" t="s">
        <v>83</v>
      </c>
      <c r="M27" s="37" t="s">
        <v>83</v>
      </c>
      <c r="N27" s="37" t="s">
        <v>83</v>
      </c>
      <c r="O27" s="37" t="s">
        <v>83</v>
      </c>
      <c r="P27" s="37" t="s">
        <v>83</v>
      </c>
      <c r="Q27" s="37" t="s">
        <v>83</v>
      </c>
      <c r="R27" s="37" t="s">
        <v>83</v>
      </c>
      <c r="S27" s="37" t="s">
        <v>83</v>
      </c>
      <c r="T27" s="22">
        <v>0</v>
      </c>
      <c r="U27" s="22" t="str">
        <f t="shared" si="8"/>
        <v>нд</v>
      </c>
      <c r="V27" s="22" t="str">
        <f t="shared" si="9"/>
        <v>нд</v>
      </c>
      <c r="W27" s="37" t="s">
        <v>83</v>
      </c>
      <c r="X27" s="38" t="str">
        <f t="shared" si="10"/>
        <v>нд</v>
      </c>
      <c r="Y27" s="37" t="s">
        <v>83</v>
      </c>
      <c r="Z27" s="37" t="s">
        <v>83</v>
      </c>
      <c r="AA27" s="22">
        <v>0</v>
      </c>
      <c r="AB27" s="38" t="s">
        <v>83</v>
      </c>
      <c r="AC27" s="37" t="s">
        <v>83</v>
      </c>
      <c r="AD27" s="37" t="s">
        <v>83</v>
      </c>
      <c r="AE27" s="37" t="s">
        <v>83</v>
      </c>
      <c r="AF27" s="37" t="s">
        <v>83</v>
      </c>
      <c r="AG27" s="37" t="s">
        <v>83</v>
      </c>
      <c r="AH27" s="21" t="s">
        <v>83</v>
      </c>
      <c r="AI27" s="21" t="s">
        <v>83</v>
      </c>
      <c r="AJ27" s="21" t="s">
        <v>83</v>
      </c>
      <c r="AK27" s="21" t="s">
        <v>83</v>
      </c>
      <c r="AL27" s="21" t="s">
        <v>83</v>
      </c>
      <c r="AM27" s="21" t="s">
        <v>83</v>
      </c>
      <c r="AN27" s="21" t="s">
        <v>83</v>
      </c>
      <c r="AO27" s="21" t="s">
        <v>83</v>
      </c>
      <c r="AP27" s="21" t="s">
        <v>83</v>
      </c>
      <c r="AQ27" s="21" t="s">
        <v>83</v>
      </c>
      <c r="AR27" s="21" t="s">
        <v>83</v>
      </c>
      <c r="AS27" s="21" t="s">
        <v>83</v>
      </c>
      <c r="AT27" s="21" t="s">
        <v>83</v>
      </c>
      <c r="AU27" s="21" t="s">
        <v>83</v>
      </c>
      <c r="AV27" s="21" t="s">
        <v>83</v>
      </c>
      <c r="AW27" s="21" t="s">
        <v>83</v>
      </c>
      <c r="AX27" s="21" t="s">
        <v>83</v>
      </c>
      <c r="AY27" s="21" t="s">
        <v>83</v>
      </c>
      <c r="AZ27" s="21" t="s">
        <v>83</v>
      </c>
      <c r="BA27" s="21" t="s">
        <v>83</v>
      </c>
      <c r="BB27" s="21" t="s">
        <v>83</v>
      </c>
      <c r="BC27" s="21" t="s">
        <v>83</v>
      </c>
      <c r="BD27" s="21" t="s">
        <v>83</v>
      </c>
      <c r="BE27" s="21" t="s">
        <v>83</v>
      </c>
      <c r="BF27" s="21" t="s">
        <v>83</v>
      </c>
      <c r="BG27" s="21" t="s">
        <v>83</v>
      </c>
      <c r="BH27" s="21" t="s">
        <v>83</v>
      </c>
      <c r="BI27" s="21" t="s">
        <v>83</v>
      </c>
      <c r="BJ27" s="21" t="s">
        <v>83</v>
      </c>
      <c r="BK27" s="21" t="s">
        <v>83</v>
      </c>
      <c r="BL27" s="21" t="s">
        <v>83</v>
      </c>
      <c r="BM27" s="21" t="s">
        <v>83</v>
      </c>
      <c r="BN27" s="21" t="s">
        <v>83</v>
      </c>
      <c r="BO27" s="21" t="s">
        <v>83</v>
      </c>
      <c r="BP27" s="21" t="s">
        <v>83</v>
      </c>
      <c r="BQ27" s="21" t="s">
        <v>83</v>
      </c>
      <c r="BR27" s="21" t="s">
        <v>83</v>
      </c>
      <c r="BS27" s="21" t="s">
        <v>83</v>
      </c>
      <c r="BT27" s="21" t="s">
        <v>83</v>
      </c>
      <c r="BU27" s="21" t="s">
        <v>83</v>
      </c>
      <c r="BV27" s="21" t="s">
        <v>83</v>
      </c>
      <c r="BW27" s="21" t="s">
        <v>83</v>
      </c>
      <c r="BX27" s="21" t="s">
        <v>83</v>
      </c>
    </row>
    <row r="28" spans="1:78" ht="31.5" x14ac:dyDescent="0.25">
      <c r="A28" s="35" t="s">
        <v>101</v>
      </c>
      <c r="B28" s="36" t="s">
        <v>102</v>
      </c>
      <c r="C28" s="37" t="s">
        <v>83</v>
      </c>
      <c r="D28" s="22">
        <f t="shared" si="11"/>
        <v>0</v>
      </c>
      <c r="E28" s="22">
        <v>0</v>
      </c>
      <c r="F28" s="37" t="s">
        <v>83</v>
      </c>
      <c r="G28" s="37" t="s">
        <v>83</v>
      </c>
      <c r="H28" s="37" t="s">
        <v>83</v>
      </c>
      <c r="I28" s="37" t="s">
        <v>83</v>
      </c>
      <c r="J28" s="37" t="s">
        <v>83</v>
      </c>
      <c r="K28" s="37" t="s">
        <v>83</v>
      </c>
      <c r="L28" s="37" t="s">
        <v>83</v>
      </c>
      <c r="M28" s="37" t="s">
        <v>83</v>
      </c>
      <c r="N28" s="37" t="s">
        <v>83</v>
      </c>
      <c r="O28" s="37" t="s">
        <v>83</v>
      </c>
      <c r="P28" s="37" t="s">
        <v>83</v>
      </c>
      <c r="Q28" s="37" t="s">
        <v>83</v>
      </c>
      <c r="R28" s="37" t="s">
        <v>83</v>
      </c>
      <c r="S28" s="37" t="s">
        <v>83</v>
      </c>
      <c r="T28" s="22">
        <v>0</v>
      </c>
      <c r="U28" s="22">
        <f t="shared" si="8"/>
        <v>0</v>
      </c>
      <c r="V28" s="22" t="str">
        <f t="shared" si="9"/>
        <v>нд</v>
      </c>
      <c r="W28" s="37" t="s">
        <v>83</v>
      </c>
      <c r="X28" s="38" t="str">
        <f t="shared" si="10"/>
        <v>нд</v>
      </c>
      <c r="Y28" s="37" t="s">
        <v>83</v>
      </c>
      <c r="Z28" s="37" t="s">
        <v>83</v>
      </c>
      <c r="AA28" s="22">
        <v>0</v>
      </c>
      <c r="AB28" s="38">
        <v>0</v>
      </c>
      <c r="AC28" s="37" t="s">
        <v>83</v>
      </c>
      <c r="AD28" s="37" t="s">
        <v>83</v>
      </c>
      <c r="AE28" s="37" t="s">
        <v>83</v>
      </c>
      <c r="AF28" s="37" t="s">
        <v>83</v>
      </c>
      <c r="AG28" s="37" t="s">
        <v>83</v>
      </c>
      <c r="AH28" s="21" t="s">
        <v>83</v>
      </c>
      <c r="AI28" s="21" t="s">
        <v>83</v>
      </c>
      <c r="AJ28" s="21" t="s">
        <v>83</v>
      </c>
      <c r="AK28" s="21" t="s">
        <v>83</v>
      </c>
      <c r="AL28" s="21" t="s">
        <v>83</v>
      </c>
      <c r="AM28" s="21" t="s">
        <v>83</v>
      </c>
      <c r="AN28" s="21" t="s">
        <v>83</v>
      </c>
      <c r="AO28" s="21" t="s">
        <v>83</v>
      </c>
      <c r="AP28" s="21" t="s">
        <v>83</v>
      </c>
      <c r="AQ28" s="21" t="s">
        <v>83</v>
      </c>
      <c r="AR28" s="21" t="s">
        <v>83</v>
      </c>
      <c r="AS28" s="21" t="s">
        <v>83</v>
      </c>
      <c r="AT28" s="21" t="s">
        <v>83</v>
      </c>
      <c r="AU28" s="21" t="s">
        <v>83</v>
      </c>
      <c r="AV28" s="21" t="s">
        <v>83</v>
      </c>
      <c r="AW28" s="21" t="s">
        <v>83</v>
      </c>
      <c r="AX28" s="21" t="s">
        <v>83</v>
      </c>
      <c r="AY28" s="21" t="s">
        <v>83</v>
      </c>
      <c r="AZ28" s="21" t="s">
        <v>83</v>
      </c>
      <c r="BA28" s="21" t="s">
        <v>83</v>
      </c>
      <c r="BB28" s="21" t="s">
        <v>83</v>
      </c>
      <c r="BC28" s="21" t="s">
        <v>83</v>
      </c>
      <c r="BD28" s="21" t="s">
        <v>83</v>
      </c>
      <c r="BE28" s="21" t="s">
        <v>83</v>
      </c>
      <c r="BF28" s="21" t="s">
        <v>83</v>
      </c>
      <c r="BG28" s="21" t="s">
        <v>83</v>
      </c>
      <c r="BH28" s="21" t="s">
        <v>83</v>
      </c>
      <c r="BI28" s="21" t="s">
        <v>83</v>
      </c>
      <c r="BJ28" s="21" t="s">
        <v>83</v>
      </c>
      <c r="BK28" s="21" t="s">
        <v>83</v>
      </c>
      <c r="BL28" s="21" t="s">
        <v>83</v>
      </c>
      <c r="BM28" s="21" t="s">
        <v>83</v>
      </c>
      <c r="BN28" s="21" t="s">
        <v>83</v>
      </c>
      <c r="BO28" s="21" t="s">
        <v>83</v>
      </c>
      <c r="BP28" s="21" t="s">
        <v>83</v>
      </c>
      <c r="BQ28" s="21" t="s">
        <v>83</v>
      </c>
      <c r="BR28" s="21" t="s">
        <v>83</v>
      </c>
      <c r="BS28" s="21" t="s">
        <v>83</v>
      </c>
      <c r="BT28" s="21" t="s">
        <v>83</v>
      </c>
      <c r="BU28" s="21" t="s">
        <v>83</v>
      </c>
      <c r="BV28" s="21" t="s">
        <v>83</v>
      </c>
      <c r="BW28" s="21" t="s">
        <v>83</v>
      </c>
      <c r="BX28" s="21" t="s">
        <v>83</v>
      </c>
    </row>
    <row r="29" spans="1:78" hidden="1" x14ac:dyDescent="0.25">
      <c r="A29" s="35" t="s">
        <v>103</v>
      </c>
      <c r="B29" s="36" t="s">
        <v>104</v>
      </c>
      <c r="C29" s="37" t="s">
        <v>83</v>
      </c>
      <c r="D29" s="22">
        <f t="shared" si="11"/>
        <v>0</v>
      </c>
      <c r="E29" s="22">
        <v>0</v>
      </c>
      <c r="F29" s="37" t="s">
        <v>83</v>
      </c>
      <c r="G29" s="37" t="s">
        <v>83</v>
      </c>
      <c r="H29" s="37" t="s">
        <v>83</v>
      </c>
      <c r="I29" s="37" t="s">
        <v>83</v>
      </c>
      <c r="J29" s="37" t="s">
        <v>83</v>
      </c>
      <c r="K29" s="37" t="s">
        <v>83</v>
      </c>
      <c r="L29" s="37" t="s">
        <v>83</v>
      </c>
      <c r="M29" s="37" t="s">
        <v>83</v>
      </c>
      <c r="N29" s="37" t="s">
        <v>83</v>
      </c>
      <c r="O29" s="37" t="s">
        <v>83</v>
      </c>
      <c r="P29" s="37" t="s">
        <v>83</v>
      </c>
      <c r="Q29" s="37" t="s">
        <v>83</v>
      </c>
      <c r="R29" s="37" t="s">
        <v>83</v>
      </c>
      <c r="S29" s="37" t="s">
        <v>83</v>
      </c>
      <c r="T29" s="22">
        <v>0</v>
      </c>
      <c r="U29" s="22" t="str">
        <f t="shared" si="8"/>
        <v>нд</v>
      </c>
      <c r="V29" s="22" t="str">
        <f t="shared" si="9"/>
        <v>нд</v>
      </c>
      <c r="W29" s="37" t="s">
        <v>83</v>
      </c>
      <c r="X29" s="38" t="str">
        <f t="shared" si="10"/>
        <v>нд</v>
      </c>
      <c r="Y29" s="37" t="s">
        <v>83</v>
      </c>
      <c r="Z29" s="37" t="s">
        <v>83</v>
      </c>
      <c r="AA29" s="22">
        <v>0</v>
      </c>
      <c r="AB29" s="38" t="s">
        <v>83</v>
      </c>
      <c r="AC29" s="37" t="s">
        <v>83</v>
      </c>
      <c r="AD29" s="37" t="s">
        <v>83</v>
      </c>
      <c r="AE29" s="37" t="s">
        <v>83</v>
      </c>
      <c r="AF29" s="37" t="s">
        <v>83</v>
      </c>
      <c r="AG29" s="37" t="s">
        <v>83</v>
      </c>
      <c r="AH29" s="21" t="s">
        <v>83</v>
      </c>
      <c r="AI29" s="21" t="s">
        <v>83</v>
      </c>
      <c r="AJ29" s="21" t="s">
        <v>83</v>
      </c>
      <c r="AK29" s="21" t="s">
        <v>83</v>
      </c>
      <c r="AL29" s="21" t="s">
        <v>83</v>
      </c>
      <c r="AM29" s="21" t="s">
        <v>83</v>
      </c>
      <c r="AN29" s="21" t="s">
        <v>83</v>
      </c>
      <c r="AO29" s="21" t="s">
        <v>83</v>
      </c>
      <c r="AP29" s="21" t="s">
        <v>83</v>
      </c>
      <c r="AQ29" s="21" t="s">
        <v>83</v>
      </c>
      <c r="AR29" s="21" t="s">
        <v>83</v>
      </c>
      <c r="AS29" s="21" t="s">
        <v>83</v>
      </c>
      <c r="AT29" s="21" t="s">
        <v>83</v>
      </c>
      <c r="AU29" s="21" t="s">
        <v>83</v>
      </c>
      <c r="AV29" s="21" t="s">
        <v>83</v>
      </c>
      <c r="AW29" s="21" t="s">
        <v>83</v>
      </c>
      <c r="AX29" s="21" t="s">
        <v>83</v>
      </c>
      <c r="AY29" s="21" t="s">
        <v>83</v>
      </c>
      <c r="AZ29" s="21" t="s">
        <v>83</v>
      </c>
      <c r="BA29" s="21" t="s">
        <v>83</v>
      </c>
      <c r="BB29" s="21" t="s">
        <v>83</v>
      </c>
      <c r="BC29" s="21" t="s">
        <v>83</v>
      </c>
      <c r="BD29" s="21" t="s">
        <v>83</v>
      </c>
      <c r="BE29" s="21" t="s">
        <v>83</v>
      </c>
      <c r="BF29" s="21" t="s">
        <v>83</v>
      </c>
      <c r="BG29" s="21" t="s">
        <v>83</v>
      </c>
      <c r="BH29" s="21" t="s">
        <v>83</v>
      </c>
      <c r="BI29" s="21" t="s">
        <v>83</v>
      </c>
      <c r="BJ29" s="21" t="s">
        <v>83</v>
      </c>
      <c r="BK29" s="21" t="s">
        <v>83</v>
      </c>
      <c r="BL29" s="21" t="s">
        <v>83</v>
      </c>
      <c r="BM29" s="21" t="s">
        <v>83</v>
      </c>
      <c r="BN29" s="21" t="s">
        <v>83</v>
      </c>
      <c r="BO29" s="21" t="s">
        <v>83</v>
      </c>
      <c r="BP29" s="21" t="s">
        <v>83</v>
      </c>
      <c r="BQ29" s="21" t="s">
        <v>83</v>
      </c>
      <c r="BR29" s="21" t="s">
        <v>83</v>
      </c>
      <c r="BS29" s="21" t="s">
        <v>83</v>
      </c>
      <c r="BT29" s="21" t="s">
        <v>83</v>
      </c>
      <c r="BU29" s="21" t="s">
        <v>83</v>
      </c>
      <c r="BV29" s="21" t="s">
        <v>83</v>
      </c>
      <c r="BW29" s="21" t="s">
        <v>83</v>
      </c>
      <c r="BX29" s="21" t="s">
        <v>83</v>
      </c>
    </row>
    <row r="30" spans="1:78" ht="63" hidden="1" x14ac:dyDescent="0.25">
      <c r="A30" s="35" t="s">
        <v>103</v>
      </c>
      <c r="B30" s="36" t="s">
        <v>105</v>
      </c>
      <c r="C30" s="37" t="s">
        <v>83</v>
      </c>
      <c r="D30" s="22">
        <f t="shared" si="11"/>
        <v>0</v>
      </c>
      <c r="E30" s="22">
        <v>0</v>
      </c>
      <c r="F30" s="37" t="s">
        <v>83</v>
      </c>
      <c r="G30" s="37" t="s">
        <v>83</v>
      </c>
      <c r="H30" s="37" t="s">
        <v>83</v>
      </c>
      <c r="I30" s="37" t="s">
        <v>83</v>
      </c>
      <c r="J30" s="37" t="s">
        <v>83</v>
      </c>
      <c r="K30" s="37" t="s">
        <v>83</v>
      </c>
      <c r="L30" s="37" t="s">
        <v>83</v>
      </c>
      <c r="M30" s="37" t="s">
        <v>83</v>
      </c>
      <c r="N30" s="37" t="s">
        <v>83</v>
      </c>
      <c r="O30" s="37" t="s">
        <v>83</v>
      </c>
      <c r="P30" s="37" t="s">
        <v>83</v>
      </c>
      <c r="Q30" s="37" t="s">
        <v>83</v>
      </c>
      <c r="R30" s="37" t="s">
        <v>83</v>
      </c>
      <c r="S30" s="37" t="s">
        <v>83</v>
      </c>
      <c r="T30" s="22">
        <v>0</v>
      </c>
      <c r="U30" s="22" t="str">
        <f t="shared" si="8"/>
        <v>нд</v>
      </c>
      <c r="V30" s="22" t="str">
        <f t="shared" si="9"/>
        <v>нд</v>
      </c>
      <c r="W30" s="37" t="s">
        <v>83</v>
      </c>
      <c r="X30" s="38" t="str">
        <f t="shared" si="10"/>
        <v>нд</v>
      </c>
      <c r="Y30" s="37" t="s">
        <v>83</v>
      </c>
      <c r="Z30" s="37" t="s">
        <v>83</v>
      </c>
      <c r="AA30" s="22">
        <v>0</v>
      </c>
      <c r="AB30" s="38" t="s">
        <v>83</v>
      </c>
      <c r="AC30" s="37" t="s">
        <v>83</v>
      </c>
      <c r="AD30" s="37" t="s">
        <v>83</v>
      </c>
      <c r="AE30" s="37" t="s">
        <v>83</v>
      </c>
      <c r="AF30" s="37" t="s">
        <v>83</v>
      </c>
      <c r="AG30" s="37" t="s">
        <v>83</v>
      </c>
      <c r="AH30" s="21" t="s">
        <v>83</v>
      </c>
      <c r="AI30" s="21" t="s">
        <v>83</v>
      </c>
      <c r="AJ30" s="21" t="s">
        <v>83</v>
      </c>
      <c r="AK30" s="21" t="s">
        <v>83</v>
      </c>
      <c r="AL30" s="21" t="s">
        <v>83</v>
      </c>
      <c r="AM30" s="21" t="s">
        <v>83</v>
      </c>
      <c r="AN30" s="21" t="s">
        <v>83</v>
      </c>
      <c r="AO30" s="21" t="s">
        <v>83</v>
      </c>
      <c r="AP30" s="21" t="s">
        <v>83</v>
      </c>
      <c r="AQ30" s="21" t="s">
        <v>83</v>
      </c>
      <c r="AR30" s="21" t="s">
        <v>83</v>
      </c>
      <c r="AS30" s="21" t="s">
        <v>83</v>
      </c>
      <c r="AT30" s="21" t="s">
        <v>83</v>
      </c>
      <c r="AU30" s="21" t="s">
        <v>83</v>
      </c>
      <c r="AV30" s="21" t="s">
        <v>83</v>
      </c>
      <c r="AW30" s="21" t="s">
        <v>83</v>
      </c>
      <c r="AX30" s="21" t="s">
        <v>83</v>
      </c>
      <c r="AY30" s="21" t="s">
        <v>83</v>
      </c>
      <c r="AZ30" s="21" t="s">
        <v>83</v>
      </c>
      <c r="BA30" s="21" t="s">
        <v>83</v>
      </c>
      <c r="BB30" s="21" t="s">
        <v>83</v>
      </c>
      <c r="BC30" s="21" t="s">
        <v>83</v>
      </c>
      <c r="BD30" s="21" t="s">
        <v>83</v>
      </c>
      <c r="BE30" s="21" t="s">
        <v>83</v>
      </c>
      <c r="BF30" s="21" t="s">
        <v>83</v>
      </c>
      <c r="BG30" s="21" t="s">
        <v>83</v>
      </c>
      <c r="BH30" s="21" t="s">
        <v>83</v>
      </c>
      <c r="BI30" s="21" t="s">
        <v>83</v>
      </c>
      <c r="BJ30" s="21" t="s">
        <v>83</v>
      </c>
      <c r="BK30" s="21" t="s">
        <v>83</v>
      </c>
      <c r="BL30" s="21" t="s">
        <v>83</v>
      </c>
      <c r="BM30" s="21" t="s">
        <v>83</v>
      </c>
      <c r="BN30" s="21" t="s">
        <v>83</v>
      </c>
      <c r="BO30" s="21" t="s">
        <v>83</v>
      </c>
      <c r="BP30" s="21" t="s">
        <v>83</v>
      </c>
      <c r="BQ30" s="21" t="s">
        <v>83</v>
      </c>
      <c r="BR30" s="21" t="s">
        <v>83</v>
      </c>
      <c r="BS30" s="21" t="s">
        <v>83</v>
      </c>
      <c r="BT30" s="21" t="s">
        <v>83</v>
      </c>
      <c r="BU30" s="21" t="s">
        <v>83</v>
      </c>
      <c r="BV30" s="21" t="s">
        <v>83</v>
      </c>
      <c r="BW30" s="21" t="s">
        <v>83</v>
      </c>
      <c r="BX30" s="21" t="s">
        <v>83</v>
      </c>
    </row>
    <row r="31" spans="1:78" ht="47.25" hidden="1" x14ac:dyDescent="0.25">
      <c r="A31" s="35" t="s">
        <v>103</v>
      </c>
      <c r="B31" s="36" t="s">
        <v>106</v>
      </c>
      <c r="C31" s="37" t="s">
        <v>83</v>
      </c>
      <c r="D31" s="22">
        <f t="shared" si="11"/>
        <v>0</v>
      </c>
      <c r="E31" s="22">
        <v>0</v>
      </c>
      <c r="F31" s="37" t="s">
        <v>83</v>
      </c>
      <c r="G31" s="37" t="s">
        <v>83</v>
      </c>
      <c r="H31" s="37" t="s">
        <v>83</v>
      </c>
      <c r="I31" s="37" t="s">
        <v>83</v>
      </c>
      <c r="J31" s="37" t="s">
        <v>83</v>
      </c>
      <c r="K31" s="37" t="s">
        <v>83</v>
      </c>
      <c r="L31" s="37" t="s">
        <v>83</v>
      </c>
      <c r="M31" s="37" t="s">
        <v>83</v>
      </c>
      <c r="N31" s="37" t="s">
        <v>83</v>
      </c>
      <c r="O31" s="37" t="s">
        <v>83</v>
      </c>
      <c r="P31" s="37" t="s">
        <v>83</v>
      </c>
      <c r="Q31" s="37" t="s">
        <v>83</v>
      </c>
      <c r="R31" s="37" t="s">
        <v>83</v>
      </c>
      <c r="S31" s="37" t="s">
        <v>83</v>
      </c>
      <c r="T31" s="22">
        <v>0</v>
      </c>
      <c r="U31" s="22" t="str">
        <f t="shared" si="8"/>
        <v>нд</v>
      </c>
      <c r="V31" s="22" t="str">
        <f t="shared" si="9"/>
        <v>нд</v>
      </c>
      <c r="W31" s="37" t="s">
        <v>83</v>
      </c>
      <c r="X31" s="38" t="str">
        <f t="shared" si="10"/>
        <v>нд</v>
      </c>
      <c r="Y31" s="37" t="s">
        <v>83</v>
      </c>
      <c r="Z31" s="37" t="s">
        <v>83</v>
      </c>
      <c r="AA31" s="22">
        <v>0</v>
      </c>
      <c r="AB31" s="38" t="s">
        <v>83</v>
      </c>
      <c r="AC31" s="37" t="s">
        <v>83</v>
      </c>
      <c r="AD31" s="37" t="s">
        <v>83</v>
      </c>
      <c r="AE31" s="37" t="s">
        <v>83</v>
      </c>
      <c r="AF31" s="37" t="s">
        <v>83</v>
      </c>
      <c r="AG31" s="37" t="s">
        <v>83</v>
      </c>
      <c r="AH31" s="21" t="s">
        <v>83</v>
      </c>
      <c r="AI31" s="21" t="s">
        <v>83</v>
      </c>
      <c r="AJ31" s="21" t="s">
        <v>83</v>
      </c>
      <c r="AK31" s="21" t="s">
        <v>83</v>
      </c>
      <c r="AL31" s="21" t="s">
        <v>83</v>
      </c>
      <c r="AM31" s="21" t="s">
        <v>83</v>
      </c>
      <c r="AN31" s="21" t="s">
        <v>83</v>
      </c>
      <c r="AO31" s="21" t="s">
        <v>83</v>
      </c>
      <c r="AP31" s="21" t="s">
        <v>83</v>
      </c>
      <c r="AQ31" s="21" t="s">
        <v>83</v>
      </c>
      <c r="AR31" s="21" t="s">
        <v>83</v>
      </c>
      <c r="AS31" s="21" t="s">
        <v>83</v>
      </c>
      <c r="AT31" s="21" t="s">
        <v>83</v>
      </c>
      <c r="AU31" s="21" t="s">
        <v>83</v>
      </c>
      <c r="AV31" s="21" t="s">
        <v>83</v>
      </c>
      <c r="AW31" s="21" t="s">
        <v>83</v>
      </c>
      <c r="AX31" s="21" t="s">
        <v>83</v>
      </c>
      <c r="AY31" s="21" t="s">
        <v>83</v>
      </c>
      <c r="AZ31" s="21" t="s">
        <v>83</v>
      </c>
      <c r="BA31" s="21" t="s">
        <v>83</v>
      </c>
      <c r="BB31" s="21" t="s">
        <v>83</v>
      </c>
      <c r="BC31" s="21" t="s">
        <v>83</v>
      </c>
      <c r="BD31" s="21" t="s">
        <v>83</v>
      </c>
      <c r="BE31" s="21" t="s">
        <v>83</v>
      </c>
      <c r="BF31" s="21" t="s">
        <v>83</v>
      </c>
      <c r="BG31" s="21" t="s">
        <v>83</v>
      </c>
      <c r="BH31" s="21" t="s">
        <v>83</v>
      </c>
      <c r="BI31" s="21" t="s">
        <v>83</v>
      </c>
      <c r="BJ31" s="21" t="s">
        <v>83</v>
      </c>
      <c r="BK31" s="21" t="s">
        <v>83</v>
      </c>
      <c r="BL31" s="21" t="s">
        <v>83</v>
      </c>
      <c r="BM31" s="21" t="s">
        <v>83</v>
      </c>
      <c r="BN31" s="21" t="s">
        <v>83</v>
      </c>
      <c r="BO31" s="21" t="s">
        <v>83</v>
      </c>
      <c r="BP31" s="21" t="s">
        <v>83</v>
      </c>
      <c r="BQ31" s="21" t="s">
        <v>83</v>
      </c>
      <c r="BR31" s="21" t="s">
        <v>83</v>
      </c>
      <c r="BS31" s="21" t="s">
        <v>83</v>
      </c>
      <c r="BT31" s="21" t="s">
        <v>83</v>
      </c>
      <c r="BU31" s="21" t="s">
        <v>83</v>
      </c>
      <c r="BV31" s="21" t="s">
        <v>83</v>
      </c>
      <c r="BW31" s="21" t="s">
        <v>83</v>
      </c>
      <c r="BX31" s="21" t="s">
        <v>83</v>
      </c>
    </row>
    <row r="32" spans="1:78" ht="47.25" hidden="1" x14ac:dyDescent="0.25">
      <c r="A32" s="35" t="s">
        <v>103</v>
      </c>
      <c r="B32" s="36" t="s">
        <v>107</v>
      </c>
      <c r="C32" s="37" t="s">
        <v>83</v>
      </c>
      <c r="D32" s="22">
        <f t="shared" si="11"/>
        <v>0</v>
      </c>
      <c r="E32" s="22">
        <v>0</v>
      </c>
      <c r="F32" s="37" t="s">
        <v>83</v>
      </c>
      <c r="G32" s="37" t="s">
        <v>83</v>
      </c>
      <c r="H32" s="37" t="s">
        <v>83</v>
      </c>
      <c r="I32" s="37" t="s">
        <v>83</v>
      </c>
      <c r="J32" s="37" t="s">
        <v>83</v>
      </c>
      <c r="K32" s="37" t="s">
        <v>83</v>
      </c>
      <c r="L32" s="37" t="s">
        <v>83</v>
      </c>
      <c r="M32" s="37" t="s">
        <v>83</v>
      </c>
      <c r="N32" s="37" t="s">
        <v>83</v>
      </c>
      <c r="O32" s="37" t="s">
        <v>83</v>
      </c>
      <c r="P32" s="37" t="s">
        <v>83</v>
      </c>
      <c r="Q32" s="37" t="s">
        <v>83</v>
      </c>
      <c r="R32" s="37" t="s">
        <v>83</v>
      </c>
      <c r="S32" s="37" t="s">
        <v>83</v>
      </c>
      <c r="T32" s="22">
        <v>0</v>
      </c>
      <c r="U32" s="22" t="str">
        <f t="shared" si="8"/>
        <v>нд</v>
      </c>
      <c r="V32" s="22" t="str">
        <f t="shared" si="9"/>
        <v>нд</v>
      </c>
      <c r="W32" s="37" t="s">
        <v>83</v>
      </c>
      <c r="X32" s="38" t="str">
        <f t="shared" si="10"/>
        <v>нд</v>
      </c>
      <c r="Y32" s="37" t="s">
        <v>83</v>
      </c>
      <c r="Z32" s="37" t="s">
        <v>83</v>
      </c>
      <c r="AA32" s="22">
        <v>0</v>
      </c>
      <c r="AB32" s="38" t="s">
        <v>83</v>
      </c>
      <c r="AC32" s="37" t="s">
        <v>83</v>
      </c>
      <c r="AD32" s="37" t="s">
        <v>83</v>
      </c>
      <c r="AE32" s="37" t="s">
        <v>83</v>
      </c>
      <c r="AF32" s="37" t="s">
        <v>83</v>
      </c>
      <c r="AG32" s="37" t="s">
        <v>83</v>
      </c>
      <c r="AH32" s="21" t="s">
        <v>83</v>
      </c>
      <c r="AI32" s="21" t="s">
        <v>83</v>
      </c>
      <c r="AJ32" s="21" t="s">
        <v>83</v>
      </c>
      <c r="AK32" s="21" t="s">
        <v>83</v>
      </c>
      <c r="AL32" s="21" t="s">
        <v>83</v>
      </c>
      <c r="AM32" s="21" t="s">
        <v>83</v>
      </c>
      <c r="AN32" s="21" t="s">
        <v>83</v>
      </c>
      <c r="AO32" s="21" t="s">
        <v>83</v>
      </c>
      <c r="AP32" s="21" t="s">
        <v>83</v>
      </c>
      <c r="AQ32" s="21" t="s">
        <v>83</v>
      </c>
      <c r="AR32" s="21" t="s">
        <v>83</v>
      </c>
      <c r="AS32" s="21" t="s">
        <v>83</v>
      </c>
      <c r="AT32" s="21" t="s">
        <v>83</v>
      </c>
      <c r="AU32" s="21" t="s">
        <v>83</v>
      </c>
      <c r="AV32" s="21" t="s">
        <v>83</v>
      </c>
      <c r="AW32" s="21" t="s">
        <v>83</v>
      </c>
      <c r="AX32" s="21" t="s">
        <v>83</v>
      </c>
      <c r="AY32" s="21" t="s">
        <v>83</v>
      </c>
      <c r="AZ32" s="21" t="s">
        <v>83</v>
      </c>
      <c r="BA32" s="21" t="s">
        <v>83</v>
      </c>
      <c r="BB32" s="21" t="s">
        <v>83</v>
      </c>
      <c r="BC32" s="21" t="s">
        <v>83</v>
      </c>
      <c r="BD32" s="21" t="s">
        <v>83</v>
      </c>
      <c r="BE32" s="21" t="s">
        <v>83</v>
      </c>
      <c r="BF32" s="21" t="s">
        <v>83</v>
      </c>
      <c r="BG32" s="21" t="s">
        <v>83</v>
      </c>
      <c r="BH32" s="21" t="s">
        <v>83</v>
      </c>
      <c r="BI32" s="21" t="s">
        <v>83</v>
      </c>
      <c r="BJ32" s="21" t="s">
        <v>83</v>
      </c>
      <c r="BK32" s="21" t="s">
        <v>83</v>
      </c>
      <c r="BL32" s="21" t="s">
        <v>83</v>
      </c>
      <c r="BM32" s="21" t="s">
        <v>83</v>
      </c>
      <c r="BN32" s="21" t="s">
        <v>83</v>
      </c>
      <c r="BO32" s="21" t="s">
        <v>83</v>
      </c>
      <c r="BP32" s="21" t="s">
        <v>83</v>
      </c>
      <c r="BQ32" s="21" t="s">
        <v>83</v>
      </c>
      <c r="BR32" s="21" t="s">
        <v>83</v>
      </c>
      <c r="BS32" s="21" t="s">
        <v>83</v>
      </c>
      <c r="BT32" s="21" t="s">
        <v>83</v>
      </c>
      <c r="BU32" s="21" t="s">
        <v>83</v>
      </c>
      <c r="BV32" s="21" t="s">
        <v>83</v>
      </c>
      <c r="BW32" s="21" t="s">
        <v>83</v>
      </c>
      <c r="BX32" s="21" t="s">
        <v>83</v>
      </c>
    </row>
    <row r="33" spans="1:76" hidden="1" x14ac:dyDescent="0.25">
      <c r="A33" s="35" t="s">
        <v>108</v>
      </c>
      <c r="B33" s="36" t="s">
        <v>104</v>
      </c>
      <c r="C33" s="37" t="s">
        <v>83</v>
      </c>
      <c r="D33" s="22">
        <f t="shared" si="11"/>
        <v>0</v>
      </c>
      <c r="E33" s="22">
        <v>0</v>
      </c>
      <c r="F33" s="37" t="s">
        <v>83</v>
      </c>
      <c r="G33" s="37" t="s">
        <v>83</v>
      </c>
      <c r="H33" s="37" t="s">
        <v>83</v>
      </c>
      <c r="I33" s="37" t="s">
        <v>83</v>
      </c>
      <c r="J33" s="37" t="s">
        <v>83</v>
      </c>
      <c r="K33" s="37" t="s">
        <v>83</v>
      </c>
      <c r="L33" s="37" t="s">
        <v>83</v>
      </c>
      <c r="M33" s="37" t="s">
        <v>83</v>
      </c>
      <c r="N33" s="37" t="s">
        <v>83</v>
      </c>
      <c r="O33" s="37" t="s">
        <v>83</v>
      </c>
      <c r="P33" s="37" t="s">
        <v>83</v>
      </c>
      <c r="Q33" s="37" t="s">
        <v>83</v>
      </c>
      <c r="R33" s="37" t="s">
        <v>83</v>
      </c>
      <c r="S33" s="37" t="s">
        <v>83</v>
      </c>
      <c r="T33" s="22">
        <v>0</v>
      </c>
      <c r="U33" s="22" t="str">
        <f t="shared" si="8"/>
        <v>нд</v>
      </c>
      <c r="V33" s="22" t="str">
        <f t="shared" si="9"/>
        <v>нд</v>
      </c>
      <c r="W33" s="37" t="s">
        <v>83</v>
      </c>
      <c r="X33" s="38" t="str">
        <f t="shared" si="10"/>
        <v>нд</v>
      </c>
      <c r="Y33" s="37" t="s">
        <v>83</v>
      </c>
      <c r="Z33" s="37" t="s">
        <v>83</v>
      </c>
      <c r="AA33" s="22">
        <v>0</v>
      </c>
      <c r="AB33" s="38" t="s">
        <v>83</v>
      </c>
      <c r="AC33" s="37" t="s">
        <v>83</v>
      </c>
      <c r="AD33" s="37" t="s">
        <v>83</v>
      </c>
      <c r="AE33" s="37" t="s">
        <v>83</v>
      </c>
      <c r="AF33" s="37" t="s">
        <v>83</v>
      </c>
      <c r="AG33" s="37" t="s">
        <v>83</v>
      </c>
      <c r="AH33" s="21" t="s">
        <v>83</v>
      </c>
      <c r="AI33" s="21" t="s">
        <v>83</v>
      </c>
      <c r="AJ33" s="21" t="s">
        <v>83</v>
      </c>
      <c r="AK33" s="21" t="s">
        <v>83</v>
      </c>
      <c r="AL33" s="21" t="s">
        <v>83</v>
      </c>
      <c r="AM33" s="21" t="s">
        <v>83</v>
      </c>
      <c r="AN33" s="21" t="s">
        <v>83</v>
      </c>
      <c r="AO33" s="21" t="s">
        <v>83</v>
      </c>
      <c r="AP33" s="21" t="s">
        <v>83</v>
      </c>
      <c r="AQ33" s="21" t="s">
        <v>83</v>
      </c>
      <c r="AR33" s="21" t="s">
        <v>83</v>
      </c>
      <c r="AS33" s="21" t="s">
        <v>83</v>
      </c>
      <c r="AT33" s="21" t="s">
        <v>83</v>
      </c>
      <c r="AU33" s="21" t="s">
        <v>83</v>
      </c>
      <c r="AV33" s="21" t="s">
        <v>83</v>
      </c>
      <c r="AW33" s="21" t="s">
        <v>83</v>
      </c>
      <c r="AX33" s="21" t="s">
        <v>83</v>
      </c>
      <c r="AY33" s="21" t="s">
        <v>83</v>
      </c>
      <c r="AZ33" s="21" t="s">
        <v>83</v>
      </c>
      <c r="BA33" s="21" t="s">
        <v>83</v>
      </c>
      <c r="BB33" s="21" t="s">
        <v>83</v>
      </c>
      <c r="BC33" s="21" t="s">
        <v>83</v>
      </c>
      <c r="BD33" s="21" t="s">
        <v>83</v>
      </c>
      <c r="BE33" s="21" t="s">
        <v>83</v>
      </c>
      <c r="BF33" s="21" t="s">
        <v>83</v>
      </c>
      <c r="BG33" s="21" t="s">
        <v>83</v>
      </c>
      <c r="BH33" s="21" t="s">
        <v>83</v>
      </c>
      <c r="BI33" s="21" t="s">
        <v>83</v>
      </c>
      <c r="BJ33" s="21" t="s">
        <v>83</v>
      </c>
      <c r="BK33" s="21" t="s">
        <v>83</v>
      </c>
      <c r="BL33" s="21" t="s">
        <v>83</v>
      </c>
      <c r="BM33" s="21" t="s">
        <v>83</v>
      </c>
      <c r="BN33" s="21" t="s">
        <v>83</v>
      </c>
      <c r="BO33" s="21" t="s">
        <v>83</v>
      </c>
      <c r="BP33" s="21" t="s">
        <v>83</v>
      </c>
      <c r="BQ33" s="21" t="s">
        <v>83</v>
      </c>
      <c r="BR33" s="21" t="s">
        <v>83</v>
      </c>
      <c r="BS33" s="21" t="s">
        <v>83</v>
      </c>
      <c r="BT33" s="21" t="s">
        <v>83</v>
      </c>
      <c r="BU33" s="21" t="s">
        <v>83</v>
      </c>
      <c r="BV33" s="21" t="s">
        <v>83</v>
      </c>
      <c r="BW33" s="21" t="s">
        <v>83</v>
      </c>
      <c r="BX33" s="21" t="s">
        <v>83</v>
      </c>
    </row>
    <row r="34" spans="1:76" ht="63" hidden="1" x14ac:dyDescent="0.25">
      <c r="A34" s="35" t="s">
        <v>108</v>
      </c>
      <c r="B34" s="36" t="s">
        <v>105</v>
      </c>
      <c r="C34" s="37" t="s">
        <v>83</v>
      </c>
      <c r="D34" s="22">
        <f t="shared" si="11"/>
        <v>0</v>
      </c>
      <c r="E34" s="22">
        <v>0</v>
      </c>
      <c r="F34" s="37" t="s">
        <v>83</v>
      </c>
      <c r="G34" s="37" t="s">
        <v>83</v>
      </c>
      <c r="H34" s="37" t="s">
        <v>83</v>
      </c>
      <c r="I34" s="37" t="s">
        <v>83</v>
      </c>
      <c r="J34" s="37" t="s">
        <v>83</v>
      </c>
      <c r="K34" s="37" t="s">
        <v>83</v>
      </c>
      <c r="L34" s="37" t="s">
        <v>83</v>
      </c>
      <c r="M34" s="37" t="s">
        <v>83</v>
      </c>
      <c r="N34" s="37" t="s">
        <v>83</v>
      </c>
      <c r="O34" s="37" t="s">
        <v>83</v>
      </c>
      <c r="P34" s="37" t="s">
        <v>83</v>
      </c>
      <c r="Q34" s="37" t="s">
        <v>83</v>
      </c>
      <c r="R34" s="37" t="s">
        <v>83</v>
      </c>
      <c r="S34" s="37" t="s">
        <v>83</v>
      </c>
      <c r="T34" s="22">
        <v>0</v>
      </c>
      <c r="U34" s="22" t="str">
        <f t="shared" si="8"/>
        <v>нд</v>
      </c>
      <c r="V34" s="22" t="str">
        <f t="shared" si="9"/>
        <v>нд</v>
      </c>
      <c r="W34" s="37" t="s">
        <v>83</v>
      </c>
      <c r="X34" s="38" t="str">
        <f t="shared" si="10"/>
        <v>нд</v>
      </c>
      <c r="Y34" s="37" t="s">
        <v>83</v>
      </c>
      <c r="Z34" s="37" t="s">
        <v>83</v>
      </c>
      <c r="AA34" s="22">
        <v>0</v>
      </c>
      <c r="AB34" s="38" t="s">
        <v>83</v>
      </c>
      <c r="AC34" s="37" t="s">
        <v>83</v>
      </c>
      <c r="AD34" s="37" t="s">
        <v>83</v>
      </c>
      <c r="AE34" s="37" t="s">
        <v>83</v>
      </c>
      <c r="AF34" s="37" t="s">
        <v>83</v>
      </c>
      <c r="AG34" s="37" t="s">
        <v>83</v>
      </c>
      <c r="AH34" s="21" t="s">
        <v>83</v>
      </c>
      <c r="AI34" s="21" t="s">
        <v>83</v>
      </c>
      <c r="AJ34" s="21" t="s">
        <v>83</v>
      </c>
      <c r="AK34" s="21" t="s">
        <v>83</v>
      </c>
      <c r="AL34" s="21" t="s">
        <v>83</v>
      </c>
      <c r="AM34" s="21" t="s">
        <v>83</v>
      </c>
      <c r="AN34" s="21" t="s">
        <v>83</v>
      </c>
      <c r="AO34" s="21" t="s">
        <v>83</v>
      </c>
      <c r="AP34" s="21" t="s">
        <v>83</v>
      </c>
      <c r="AQ34" s="21" t="s">
        <v>83</v>
      </c>
      <c r="AR34" s="21" t="s">
        <v>83</v>
      </c>
      <c r="AS34" s="21" t="s">
        <v>83</v>
      </c>
      <c r="AT34" s="21" t="s">
        <v>83</v>
      </c>
      <c r="AU34" s="21" t="s">
        <v>83</v>
      </c>
      <c r="AV34" s="21" t="s">
        <v>83</v>
      </c>
      <c r="AW34" s="21" t="s">
        <v>83</v>
      </c>
      <c r="AX34" s="21" t="s">
        <v>83</v>
      </c>
      <c r="AY34" s="21" t="s">
        <v>83</v>
      </c>
      <c r="AZ34" s="21" t="s">
        <v>83</v>
      </c>
      <c r="BA34" s="21" t="s">
        <v>83</v>
      </c>
      <c r="BB34" s="21" t="s">
        <v>83</v>
      </c>
      <c r="BC34" s="21" t="s">
        <v>83</v>
      </c>
      <c r="BD34" s="21" t="s">
        <v>83</v>
      </c>
      <c r="BE34" s="21" t="s">
        <v>83</v>
      </c>
      <c r="BF34" s="21" t="s">
        <v>83</v>
      </c>
      <c r="BG34" s="21" t="s">
        <v>83</v>
      </c>
      <c r="BH34" s="21" t="s">
        <v>83</v>
      </c>
      <c r="BI34" s="21" t="s">
        <v>83</v>
      </c>
      <c r="BJ34" s="21" t="s">
        <v>83</v>
      </c>
      <c r="BK34" s="21" t="s">
        <v>83</v>
      </c>
      <c r="BL34" s="21" t="s">
        <v>83</v>
      </c>
      <c r="BM34" s="21" t="s">
        <v>83</v>
      </c>
      <c r="BN34" s="21" t="s">
        <v>83</v>
      </c>
      <c r="BO34" s="21" t="s">
        <v>83</v>
      </c>
      <c r="BP34" s="21" t="s">
        <v>83</v>
      </c>
      <c r="BQ34" s="21" t="s">
        <v>83</v>
      </c>
      <c r="BR34" s="21" t="s">
        <v>83</v>
      </c>
      <c r="BS34" s="21" t="s">
        <v>83</v>
      </c>
      <c r="BT34" s="21" t="s">
        <v>83</v>
      </c>
      <c r="BU34" s="21" t="s">
        <v>83</v>
      </c>
      <c r="BV34" s="21" t="s">
        <v>83</v>
      </c>
      <c r="BW34" s="21" t="s">
        <v>83</v>
      </c>
      <c r="BX34" s="21" t="s">
        <v>83</v>
      </c>
    </row>
    <row r="35" spans="1:76" ht="47.25" hidden="1" x14ac:dyDescent="0.25">
      <c r="A35" s="35" t="s">
        <v>108</v>
      </c>
      <c r="B35" s="36" t="s">
        <v>106</v>
      </c>
      <c r="C35" s="37" t="s">
        <v>83</v>
      </c>
      <c r="D35" s="22">
        <f t="shared" si="11"/>
        <v>0</v>
      </c>
      <c r="E35" s="22">
        <v>0</v>
      </c>
      <c r="F35" s="37" t="s">
        <v>83</v>
      </c>
      <c r="G35" s="37" t="s">
        <v>83</v>
      </c>
      <c r="H35" s="37" t="s">
        <v>83</v>
      </c>
      <c r="I35" s="37" t="s">
        <v>83</v>
      </c>
      <c r="J35" s="37" t="s">
        <v>83</v>
      </c>
      <c r="K35" s="37" t="s">
        <v>83</v>
      </c>
      <c r="L35" s="37" t="s">
        <v>83</v>
      </c>
      <c r="M35" s="37" t="s">
        <v>83</v>
      </c>
      <c r="N35" s="37" t="s">
        <v>83</v>
      </c>
      <c r="O35" s="37" t="s">
        <v>83</v>
      </c>
      <c r="P35" s="37" t="s">
        <v>83</v>
      </c>
      <c r="Q35" s="37" t="s">
        <v>83</v>
      </c>
      <c r="R35" s="37" t="s">
        <v>83</v>
      </c>
      <c r="S35" s="37" t="s">
        <v>83</v>
      </c>
      <c r="T35" s="22">
        <v>0</v>
      </c>
      <c r="U35" s="22" t="str">
        <f t="shared" si="8"/>
        <v>нд</v>
      </c>
      <c r="V35" s="22" t="str">
        <f t="shared" si="9"/>
        <v>нд</v>
      </c>
      <c r="W35" s="37" t="s">
        <v>83</v>
      </c>
      <c r="X35" s="38" t="str">
        <f t="shared" si="10"/>
        <v>нд</v>
      </c>
      <c r="Y35" s="37" t="s">
        <v>83</v>
      </c>
      <c r="Z35" s="37" t="s">
        <v>83</v>
      </c>
      <c r="AA35" s="22">
        <v>0</v>
      </c>
      <c r="AB35" s="38" t="s">
        <v>83</v>
      </c>
      <c r="AC35" s="37" t="s">
        <v>83</v>
      </c>
      <c r="AD35" s="37" t="s">
        <v>83</v>
      </c>
      <c r="AE35" s="37" t="s">
        <v>83</v>
      </c>
      <c r="AF35" s="37" t="s">
        <v>83</v>
      </c>
      <c r="AG35" s="37" t="s">
        <v>83</v>
      </c>
      <c r="AH35" s="21" t="s">
        <v>83</v>
      </c>
      <c r="AI35" s="21" t="s">
        <v>83</v>
      </c>
      <c r="AJ35" s="21" t="s">
        <v>83</v>
      </c>
      <c r="AK35" s="21" t="s">
        <v>83</v>
      </c>
      <c r="AL35" s="21" t="s">
        <v>83</v>
      </c>
      <c r="AM35" s="21" t="s">
        <v>83</v>
      </c>
      <c r="AN35" s="21" t="s">
        <v>83</v>
      </c>
      <c r="AO35" s="21" t="s">
        <v>83</v>
      </c>
      <c r="AP35" s="21" t="s">
        <v>83</v>
      </c>
      <c r="AQ35" s="21" t="s">
        <v>83</v>
      </c>
      <c r="AR35" s="21" t="s">
        <v>83</v>
      </c>
      <c r="AS35" s="21" t="s">
        <v>83</v>
      </c>
      <c r="AT35" s="21" t="s">
        <v>83</v>
      </c>
      <c r="AU35" s="21" t="s">
        <v>83</v>
      </c>
      <c r="AV35" s="21" t="s">
        <v>83</v>
      </c>
      <c r="AW35" s="21" t="s">
        <v>83</v>
      </c>
      <c r="AX35" s="21" t="s">
        <v>83</v>
      </c>
      <c r="AY35" s="21" t="s">
        <v>83</v>
      </c>
      <c r="AZ35" s="21" t="s">
        <v>83</v>
      </c>
      <c r="BA35" s="21" t="s">
        <v>83</v>
      </c>
      <c r="BB35" s="21" t="s">
        <v>83</v>
      </c>
      <c r="BC35" s="21" t="s">
        <v>83</v>
      </c>
      <c r="BD35" s="21" t="s">
        <v>83</v>
      </c>
      <c r="BE35" s="21" t="s">
        <v>83</v>
      </c>
      <c r="BF35" s="21" t="s">
        <v>83</v>
      </c>
      <c r="BG35" s="21" t="s">
        <v>83</v>
      </c>
      <c r="BH35" s="21" t="s">
        <v>83</v>
      </c>
      <c r="BI35" s="21" t="s">
        <v>83</v>
      </c>
      <c r="BJ35" s="21" t="s">
        <v>83</v>
      </c>
      <c r="BK35" s="21" t="s">
        <v>83</v>
      </c>
      <c r="BL35" s="21" t="s">
        <v>83</v>
      </c>
      <c r="BM35" s="21" t="s">
        <v>83</v>
      </c>
      <c r="BN35" s="21" t="s">
        <v>83</v>
      </c>
      <c r="BO35" s="21" t="s">
        <v>83</v>
      </c>
      <c r="BP35" s="21" t="s">
        <v>83</v>
      </c>
      <c r="BQ35" s="21" t="s">
        <v>83</v>
      </c>
      <c r="BR35" s="21" t="s">
        <v>83</v>
      </c>
      <c r="BS35" s="21" t="s">
        <v>83</v>
      </c>
      <c r="BT35" s="21" t="s">
        <v>83</v>
      </c>
      <c r="BU35" s="21" t="s">
        <v>83</v>
      </c>
      <c r="BV35" s="21" t="s">
        <v>83</v>
      </c>
      <c r="BW35" s="21" t="s">
        <v>83</v>
      </c>
      <c r="BX35" s="21" t="s">
        <v>83</v>
      </c>
    </row>
    <row r="36" spans="1:76" ht="47.25" hidden="1" x14ac:dyDescent="0.25">
      <c r="A36" s="35" t="s">
        <v>108</v>
      </c>
      <c r="B36" s="36" t="s">
        <v>109</v>
      </c>
      <c r="C36" s="37" t="s">
        <v>83</v>
      </c>
      <c r="D36" s="22">
        <f t="shared" si="11"/>
        <v>0</v>
      </c>
      <c r="E36" s="22">
        <v>0</v>
      </c>
      <c r="F36" s="37" t="s">
        <v>83</v>
      </c>
      <c r="G36" s="37" t="s">
        <v>83</v>
      </c>
      <c r="H36" s="37" t="s">
        <v>83</v>
      </c>
      <c r="I36" s="37" t="s">
        <v>83</v>
      </c>
      <c r="J36" s="37" t="s">
        <v>83</v>
      </c>
      <c r="K36" s="37" t="s">
        <v>83</v>
      </c>
      <c r="L36" s="37" t="s">
        <v>83</v>
      </c>
      <c r="M36" s="37" t="s">
        <v>83</v>
      </c>
      <c r="N36" s="37" t="s">
        <v>83</v>
      </c>
      <c r="O36" s="37" t="s">
        <v>83</v>
      </c>
      <c r="P36" s="37" t="s">
        <v>83</v>
      </c>
      <c r="Q36" s="37" t="s">
        <v>83</v>
      </c>
      <c r="R36" s="37" t="s">
        <v>83</v>
      </c>
      <c r="S36" s="37" t="s">
        <v>83</v>
      </c>
      <c r="T36" s="22">
        <v>0</v>
      </c>
      <c r="U36" s="22" t="str">
        <f t="shared" si="8"/>
        <v>нд</v>
      </c>
      <c r="V36" s="22" t="str">
        <f t="shared" si="9"/>
        <v>нд</v>
      </c>
      <c r="W36" s="37" t="s">
        <v>83</v>
      </c>
      <c r="X36" s="38" t="str">
        <f t="shared" si="10"/>
        <v>нд</v>
      </c>
      <c r="Y36" s="37" t="s">
        <v>83</v>
      </c>
      <c r="Z36" s="37" t="s">
        <v>83</v>
      </c>
      <c r="AA36" s="22">
        <v>0</v>
      </c>
      <c r="AB36" s="38" t="s">
        <v>83</v>
      </c>
      <c r="AC36" s="37" t="s">
        <v>83</v>
      </c>
      <c r="AD36" s="37" t="s">
        <v>83</v>
      </c>
      <c r="AE36" s="37" t="s">
        <v>83</v>
      </c>
      <c r="AF36" s="37" t="s">
        <v>83</v>
      </c>
      <c r="AG36" s="37" t="s">
        <v>83</v>
      </c>
      <c r="AH36" s="21" t="s">
        <v>83</v>
      </c>
      <c r="AI36" s="21" t="s">
        <v>83</v>
      </c>
      <c r="AJ36" s="21" t="s">
        <v>83</v>
      </c>
      <c r="AK36" s="21" t="s">
        <v>83</v>
      </c>
      <c r="AL36" s="21" t="s">
        <v>83</v>
      </c>
      <c r="AM36" s="21" t="s">
        <v>83</v>
      </c>
      <c r="AN36" s="21" t="s">
        <v>83</v>
      </c>
      <c r="AO36" s="21" t="s">
        <v>83</v>
      </c>
      <c r="AP36" s="21" t="s">
        <v>83</v>
      </c>
      <c r="AQ36" s="21" t="s">
        <v>83</v>
      </c>
      <c r="AR36" s="21" t="s">
        <v>83</v>
      </c>
      <c r="AS36" s="21" t="s">
        <v>83</v>
      </c>
      <c r="AT36" s="21" t="s">
        <v>83</v>
      </c>
      <c r="AU36" s="21" t="s">
        <v>83</v>
      </c>
      <c r="AV36" s="21" t="s">
        <v>83</v>
      </c>
      <c r="AW36" s="21" t="s">
        <v>83</v>
      </c>
      <c r="AX36" s="21" t="s">
        <v>83</v>
      </c>
      <c r="AY36" s="21" t="s">
        <v>83</v>
      </c>
      <c r="AZ36" s="21" t="s">
        <v>83</v>
      </c>
      <c r="BA36" s="21" t="s">
        <v>83</v>
      </c>
      <c r="BB36" s="21" t="s">
        <v>83</v>
      </c>
      <c r="BC36" s="21" t="s">
        <v>83</v>
      </c>
      <c r="BD36" s="21" t="s">
        <v>83</v>
      </c>
      <c r="BE36" s="21" t="s">
        <v>83</v>
      </c>
      <c r="BF36" s="21" t="s">
        <v>83</v>
      </c>
      <c r="BG36" s="21" t="s">
        <v>83</v>
      </c>
      <c r="BH36" s="21" t="s">
        <v>83</v>
      </c>
      <c r="BI36" s="21" t="s">
        <v>83</v>
      </c>
      <c r="BJ36" s="21" t="s">
        <v>83</v>
      </c>
      <c r="BK36" s="21" t="s">
        <v>83</v>
      </c>
      <c r="BL36" s="21" t="s">
        <v>83</v>
      </c>
      <c r="BM36" s="21" t="s">
        <v>83</v>
      </c>
      <c r="BN36" s="21" t="s">
        <v>83</v>
      </c>
      <c r="BO36" s="21" t="s">
        <v>83</v>
      </c>
      <c r="BP36" s="21" t="s">
        <v>83</v>
      </c>
      <c r="BQ36" s="21" t="s">
        <v>83</v>
      </c>
      <c r="BR36" s="21" t="s">
        <v>83</v>
      </c>
      <c r="BS36" s="21" t="s">
        <v>83</v>
      </c>
      <c r="BT36" s="21" t="s">
        <v>83</v>
      </c>
      <c r="BU36" s="21" t="s">
        <v>83</v>
      </c>
      <c r="BV36" s="21" t="s">
        <v>83</v>
      </c>
      <c r="BW36" s="21" t="s">
        <v>83</v>
      </c>
      <c r="BX36" s="21" t="s">
        <v>83</v>
      </c>
    </row>
    <row r="37" spans="1:76" s="2" customFormat="1" ht="47.25" x14ac:dyDescent="0.25">
      <c r="A37" s="35" t="s">
        <v>110</v>
      </c>
      <c r="B37" s="36" t="s">
        <v>111</v>
      </c>
      <c r="C37" s="37" t="s">
        <v>174</v>
      </c>
      <c r="D37" s="22">
        <f>E37</f>
        <v>44.109000000000002</v>
      </c>
      <c r="E37" s="22">
        <f>E38</f>
        <v>44.109000000000002</v>
      </c>
      <c r="F37" s="22">
        <f t="shared" ref="E37:T38" si="13">F38</f>
        <v>0</v>
      </c>
      <c r="G37" s="22">
        <f t="shared" si="13"/>
        <v>0</v>
      </c>
      <c r="H37" s="22">
        <f t="shared" si="13"/>
        <v>0</v>
      </c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2">
        <f t="shared" si="13"/>
        <v>0</v>
      </c>
      <c r="N37" s="22">
        <f t="shared" si="13"/>
        <v>0</v>
      </c>
      <c r="O37" s="22">
        <f t="shared" si="13"/>
        <v>0</v>
      </c>
      <c r="P37" s="22">
        <f t="shared" si="13"/>
        <v>0</v>
      </c>
      <c r="Q37" s="22">
        <f t="shared" si="13"/>
        <v>0</v>
      </c>
      <c r="R37" s="22">
        <f t="shared" si="13"/>
        <v>0</v>
      </c>
      <c r="S37" s="22">
        <f t="shared" si="13"/>
        <v>0</v>
      </c>
      <c r="T37" s="22">
        <f t="shared" si="13"/>
        <v>0</v>
      </c>
      <c r="U37" s="22">
        <f t="shared" si="8"/>
        <v>44.109000000000002</v>
      </c>
      <c r="V37" s="22" t="str">
        <f t="shared" si="9"/>
        <v>нд</v>
      </c>
      <c r="W37" s="37" t="s">
        <v>83</v>
      </c>
      <c r="X37" s="38">
        <f t="shared" si="10"/>
        <v>12.57</v>
      </c>
      <c r="Y37" s="37" t="s">
        <v>83</v>
      </c>
      <c r="Z37" s="37" t="s">
        <v>83</v>
      </c>
      <c r="AA37" s="22">
        <f t="shared" ref="AA37:AB38" si="14">AA38</f>
        <v>0</v>
      </c>
      <c r="AB37" s="22">
        <f t="shared" si="14"/>
        <v>44.109000000000002</v>
      </c>
      <c r="AC37" s="37" t="s">
        <v>83</v>
      </c>
      <c r="AD37" s="37" t="s">
        <v>83</v>
      </c>
      <c r="AE37" s="22">
        <f>AE38</f>
        <v>12.57</v>
      </c>
      <c r="AF37" s="37" t="s">
        <v>83</v>
      </c>
      <c r="AG37" s="37" t="s">
        <v>83</v>
      </c>
      <c r="AH37" s="21" t="s">
        <v>83</v>
      </c>
      <c r="AI37" s="21" t="s">
        <v>83</v>
      </c>
      <c r="AJ37" s="21" t="s">
        <v>83</v>
      </c>
      <c r="AK37" s="21" t="s">
        <v>83</v>
      </c>
      <c r="AL37" s="21" t="s">
        <v>83</v>
      </c>
      <c r="AM37" s="21" t="s">
        <v>83</v>
      </c>
      <c r="AN37" s="21" t="s">
        <v>83</v>
      </c>
      <c r="AO37" s="21" t="s">
        <v>83</v>
      </c>
      <c r="AP37" s="21" t="s">
        <v>83</v>
      </c>
      <c r="AQ37" s="21" t="s">
        <v>83</v>
      </c>
      <c r="AR37" s="21" t="s">
        <v>83</v>
      </c>
      <c r="AS37" s="21" t="s">
        <v>83</v>
      </c>
      <c r="AT37" s="21" t="s">
        <v>83</v>
      </c>
      <c r="AU37" s="21" t="s">
        <v>83</v>
      </c>
      <c r="AV37" s="21" t="s">
        <v>83</v>
      </c>
      <c r="AW37" s="21" t="s">
        <v>83</v>
      </c>
      <c r="AX37" s="21" t="s">
        <v>83</v>
      </c>
      <c r="AY37" s="21" t="s">
        <v>83</v>
      </c>
      <c r="AZ37" s="21" t="s">
        <v>83</v>
      </c>
      <c r="BA37" s="21" t="s">
        <v>83</v>
      </c>
      <c r="BB37" s="21" t="s">
        <v>83</v>
      </c>
      <c r="BC37" s="21" t="s">
        <v>83</v>
      </c>
      <c r="BD37" s="21" t="s">
        <v>83</v>
      </c>
      <c r="BE37" s="21" t="s">
        <v>83</v>
      </c>
      <c r="BF37" s="21" t="s">
        <v>83</v>
      </c>
      <c r="BG37" s="21" t="s">
        <v>83</v>
      </c>
      <c r="BH37" s="21" t="s">
        <v>83</v>
      </c>
      <c r="BI37" s="21" t="s">
        <v>83</v>
      </c>
      <c r="BJ37" s="21" t="s">
        <v>83</v>
      </c>
      <c r="BK37" s="21" t="s">
        <v>83</v>
      </c>
      <c r="BL37" s="21" t="s">
        <v>83</v>
      </c>
      <c r="BM37" s="21" t="s">
        <v>83</v>
      </c>
      <c r="BN37" s="21" t="s">
        <v>83</v>
      </c>
      <c r="BO37" s="21" t="s">
        <v>83</v>
      </c>
      <c r="BP37" s="21" t="s">
        <v>83</v>
      </c>
      <c r="BQ37" s="21" t="s">
        <v>83</v>
      </c>
      <c r="BR37" s="21" t="s">
        <v>83</v>
      </c>
      <c r="BS37" s="21" t="s">
        <v>83</v>
      </c>
      <c r="BT37" s="21" t="s">
        <v>83</v>
      </c>
      <c r="BU37" s="21" t="s">
        <v>83</v>
      </c>
      <c r="BV37" s="21" t="s">
        <v>83</v>
      </c>
      <c r="BW37" s="21" t="s">
        <v>83</v>
      </c>
      <c r="BX37" s="21" t="s">
        <v>83</v>
      </c>
    </row>
    <row r="38" spans="1:76" s="2" customFormat="1" ht="47.25" x14ac:dyDescent="0.25">
      <c r="A38" s="35" t="s">
        <v>112</v>
      </c>
      <c r="B38" s="36" t="s">
        <v>113</v>
      </c>
      <c r="C38" s="37" t="s">
        <v>174</v>
      </c>
      <c r="D38" s="22">
        <f t="shared" si="11"/>
        <v>44.109000000000002</v>
      </c>
      <c r="E38" s="22">
        <f t="shared" si="13"/>
        <v>44.109000000000002</v>
      </c>
      <c r="F38" s="22">
        <f t="shared" si="13"/>
        <v>0</v>
      </c>
      <c r="G38" s="22">
        <f t="shared" si="13"/>
        <v>0</v>
      </c>
      <c r="H38" s="22">
        <f t="shared" si="13"/>
        <v>0</v>
      </c>
      <c r="I38" s="22">
        <f t="shared" si="13"/>
        <v>0</v>
      </c>
      <c r="J38" s="22">
        <f t="shared" si="13"/>
        <v>0</v>
      </c>
      <c r="K38" s="22">
        <f t="shared" si="13"/>
        <v>0</v>
      </c>
      <c r="L38" s="22">
        <f t="shared" si="13"/>
        <v>0</v>
      </c>
      <c r="M38" s="22">
        <f t="shared" si="13"/>
        <v>0</v>
      </c>
      <c r="N38" s="22">
        <f t="shared" si="13"/>
        <v>0</v>
      </c>
      <c r="O38" s="22">
        <f t="shared" si="13"/>
        <v>0</v>
      </c>
      <c r="P38" s="22">
        <f t="shared" si="13"/>
        <v>0</v>
      </c>
      <c r="Q38" s="22">
        <f t="shared" si="13"/>
        <v>0</v>
      </c>
      <c r="R38" s="22">
        <f t="shared" si="13"/>
        <v>0</v>
      </c>
      <c r="S38" s="22">
        <f t="shared" si="13"/>
        <v>0</v>
      </c>
      <c r="T38" s="22">
        <f t="shared" si="13"/>
        <v>0</v>
      </c>
      <c r="U38" s="22">
        <f t="shared" si="8"/>
        <v>44.109000000000002</v>
      </c>
      <c r="V38" s="22" t="str">
        <f t="shared" si="9"/>
        <v>нд</v>
      </c>
      <c r="W38" s="37" t="s">
        <v>83</v>
      </c>
      <c r="X38" s="38">
        <f t="shared" si="10"/>
        <v>12.57</v>
      </c>
      <c r="Y38" s="37" t="s">
        <v>83</v>
      </c>
      <c r="Z38" s="37" t="s">
        <v>83</v>
      </c>
      <c r="AA38" s="22">
        <f t="shared" si="14"/>
        <v>0</v>
      </c>
      <c r="AB38" s="22">
        <f t="shared" si="14"/>
        <v>44.109000000000002</v>
      </c>
      <c r="AC38" s="37" t="s">
        <v>83</v>
      </c>
      <c r="AD38" s="37" t="s">
        <v>83</v>
      </c>
      <c r="AE38" s="22">
        <f>AE39</f>
        <v>12.57</v>
      </c>
      <c r="AF38" s="37" t="s">
        <v>83</v>
      </c>
      <c r="AG38" s="37" t="s">
        <v>83</v>
      </c>
      <c r="AH38" s="21" t="s">
        <v>83</v>
      </c>
      <c r="AI38" s="21" t="s">
        <v>83</v>
      </c>
      <c r="AJ38" s="21" t="s">
        <v>83</v>
      </c>
      <c r="AK38" s="21" t="s">
        <v>83</v>
      </c>
      <c r="AL38" s="21" t="s">
        <v>83</v>
      </c>
      <c r="AM38" s="21" t="s">
        <v>83</v>
      </c>
      <c r="AN38" s="21" t="s">
        <v>83</v>
      </c>
      <c r="AO38" s="21" t="s">
        <v>83</v>
      </c>
      <c r="AP38" s="21" t="s">
        <v>83</v>
      </c>
      <c r="AQ38" s="21" t="s">
        <v>83</v>
      </c>
      <c r="AR38" s="21" t="s">
        <v>83</v>
      </c>
      <c r="AS38" s="21" t="s">
        <v>83</v>
      </c>
      <c r="AT38" s="21" t="s">
        <v>83</v>
      </c>
      <c r="AU38" s="21" t="s">
        <v>83</v>
      </c>
      <c r="AV38" s="21" t="s">
        <v>83</v>
      </c>
      <c r="AW38" s="21" t="s">
        <v>83</v>
      </c>
      <c r="AX38" s="21" t="s">
        <v>83</v>
      </c>
      <c r="AY38" s="21" t="s">
        <v>83</v>
      </c>
      <c r="AZ38" s="21" t="s">
        <v>83</v>
      </c>
      <c r="BA38" s="21" t="s">
        <v>83</v>
      </c>
      <c r="BB38" s="21" t="s">
        <v>83</v>
      </c>
      <c r="BC38" s="21" t="s">
        <v>83</v>
      </c>
      <c r="BD38" s="21" t="s">
        <v>83</v>
      </c>
      <c r="BE38" s="21" t="s">
        <v>83</v>
      </c>
      <c r="BF38" s="21" t="s">
        <v>83</v>
      </c>
      <c r="BG38" s="21" t="s">
        <v>83</v>
      </c>
      <c r="BH38" s="21" t="s">
        <v>83</v>
      </c>
      <c r="BI38" s="21" t="s">
        <v>83</v>
      </c>
      <c r="BJ38" s="21" t="s">
        <v>83</v>
      </c>
      <c r="BK38" s="21" t="s">
        <v>83</v>
      </c>
      <c r="BL38" s="21" t="s">
        <v>83</v>
      </c>
      <c r="BM38" s="21" t="s">
        <v>83</v>
      </c>
      <c r="BN38" s="21" t="s">
        <v>83</v>
      </c>
      <c r="BO38" s="21" t="s">
        <v>83</v>
      </c>
      <c r="BP38" s="21" t="s">
        <v>83</v>
      </c>
      <c r="BQ38" s="21" t="s">
        <v>83</v>
      </c>
      <c r="BR38" s="21" t="s">
        <v>83</v>
      </c>
      <c r="BS38" s="21" t="s">
        <v>83</v>
      </c>
      <c r="BT38" s="21" t="s">
        <v>83</v>
      </c>
      <c r="BU38" s="21" t="s">
        <v>83</v>
      </c>
      <c r="BV38" s="21" t="s">
        <v>83</v>
      </c>
      <c r="BW38" s="21" t="s">
        <v>83</v>
      </c>
      <c r="BX38" s="21" t="s">
        <v>83</v>
      </c>
    </row>
    <row r="39" spans="1:76" s="2" customFormat="1" x14ac:dyDescent="0.25">
      <c r="A39" s="39" t="s">
        <v>233</v>
      </c>
      <c r="B39" s="40" t="s">
        <v>235</v>
      </c>
      <c r="C39" s="23" t="s">
        <v>234</v>
      </c>
      <c r="D39" s="22">
        <f t="shared" si="11"/>
        <v>44.109000000000002</v>
      </c>
      <c r="E39" s="38">
        <f>AB39</f>
        <v>44.109000000000002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2">
        <v>0</v>
      </c>
      <c r="U39" s="22">
        <f t="shared" si="8"/>
        <v>44.109000000000002</v>
      </c>
      <c r="V39" s="22" t="str">
        <f t="shared" si="9"/>
        <v>нд</v>
      </c>
      <c r="W39" s="37" t="s">
        <v>83</v>
      </c>
      <c r="X39" s="38">
        <f t="shared" si="10"/>
        <v>12.57</v>
      </c>
      <c r="Y39" s="37" t="s">
        <v>83</v>
      </c>
      <c r="Z39" s="37" t="s">
        <v>83</v>
      </c>
      <c r="AA39" s="22">
        <v>0</v>
      </c>
      <c r="AB39" s="38">
        <v>44.109000000000002</v>
      </c>
      <c r="AC39" s="37" t="s">
        <v>83</v>
      </c>
      <c r="AD39" s="37" t="s">
        <v>83</v>
      </c>
      <c r="AE39" s="37">
        <v>12.57</v>
      </c>
      <c r="AF39" s="37" t="s">
        <v>83</v>
      </c>
      <c r="AG39" s="37" t="s">
        <v>83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41" t="s">
        <v>83</v>
      </c>
    </row>
    <row r="40" spans="1:76" s="2" customFormat="1" ht="47.25" x14ac:dyDescent="0.25">
      <c r="A40" s="35" t="s">
        <v>114</v>
      </c>
      <c r="B40" s="36" t="s">
        <v>115</v>
      </c>
      <c r="C40" s="37" t="s">
        <v>83</v>
      </c>
      <c r="D40" s="22" t="s">
        <v>83</v>
      </c>
      <c r="E40" s="37" t="s">
        <v>83</v>
      </c>
      <c r="F40" s="37" t="s">
        <v>83</v>
      </c>
      <c r="G40" s="37" t="s">
        <v>83</v>
      </c>
      <c r="H40" s="37" t="s">
        <v>83</v>
      </c>
      <c r="I40" s="37" t="s">
        <v>83</v>
      </c>
      <c r="J40" s="37" t="s">
        <v>83</v>
      </c>
      <c r="K40" s="37" t="s">
        <v>83</v>
      </c>
      <c r="L40" s="37" t="s">
        <v>83</v>
      </c>
      <c r="M40" s="37" t="s">
        <v>83</v>
      </c>
      <c r="N40" s="37" t="s">
        <v>83</v>
      </c>
      <c r="O40" s="37" t="s">
        <v>83</v>
      </c>
      <c r="P40" s="37" t="s">
        <v>83</v>
      </c>
      <c r="Q40" s="37" t="s">
        <v>83</v>
      </c>
      <c r="R40" s="37" t="s">
        <v>83</v>
      </c>
      <c r="S40" s="37" t="s">
        <v>83</v>
      </c>
      <c r="T40" s="22">
        <v>0</v>
      </c>
      <c r="U40" s="22" t="s">
        <v>83</v>
      </c>
      <c r="V40" s="22" t="s">
        <v>83</v>
      </c>
      <c r="W40" s="37" t="s">
        <v>83</v>
      </c>
      <c r="X40" s="37" t="s">
        <v>83</v>
      </c>
      <c r="Y40" s="37" t="s">
        <v>83</v>
      </c>
      <c r="Z40" s="37" t="s">
        <v>83</v>
      </c>
      <c r="AA40" s="22">
        <v>0</v>
      </c>
      <c r="AB40" s="37" t="s">
        <v>83</v>
      </c>
      <c r="AC40" s="37" t="s">
        <v>83</v>
      </c>
      <c r="AD40" s="37" t="s">
        <v>83</v>
      </c>
      <c r="AE40" s="37" t="s">
        <v>83</v>
      </c>
      <c r="AF40" s="37" t="s">
        <v>83</v>
      </c>
      <c r="AG40" s="37" t="s">
        <v>83</v>
      </c>
      <c r="AH40" s="21" t="s">
        <v>83</v>
      </c>
      <c r="AI40" s="21" t="s">
        <v>83</v>
      </c>
      <c r="AJ40" s="21" t="s">
        <v>83</v>
      </c>
      <c r="AK40" s="21" t="s">
        <v>83</v>
      </c>
      <c r="AL40" s="21" t="s">
        <v>83</v>
      </c>
      <c r="AM40" s="21" t="s">
        <v>83</v>
      </c>
      <c r="AN40" s="21" t="s">
        <v>83</v>
      </c>
      <c r="AO40" s="21" t="s">
        <v>83</v>
      </c>
      <c r="AP40" s="21" t="s">
        <v>83</v>
      </c>
      <c r="AQ40" s="21" t="s">
        <v>83</v>
      </c>
      <c r="AR40" s="21" t="s">
        <v>83</v>
      </c>
      <c r="AS40" s="21" t="s">
        <v>83</v>
      </c>
      <c r="AT40" s="21" t="s">
        <v>83</v>
      </c>
      <c r="AU40" s="21" t="s">
        <v>83</v>
      </c>
      <c r="AV40" s="21" t="s">
        <v>83</v>
      </c>
      <c r="AW40" s="21" t="s">
        <v>83</v>
      </c>
      <c r="AX40" s="21" t="s">
        <v>83</v>
      </c>
      <c r="AY40" s="21" t="s">
        <v>83</v>
      </c>
      <c r="AZ40" s="21" t="s">
        <v>83</v>
      </c>
      <c r="BA40" s="21" t="s">
        <v>83</v>
      </c>
      <c r="BB40" s="21" t="s">
        <v>83</v>
      </c>
      <c r="BC40" s="21" t="s">
        <v>83</v>
      </c>
      <c r="BD40" s="21" t="s">
        <v>83</v>
      </c>
      <c r="BE40" s="21" t="s">
        <v>83</v>
      </c>
      <c r="BF40" s="21" t="s">
        <v>83</v>
      </c>
      <c r="BG40" s="21" t="s">
        <v>83</v>
      </c>
      <c r="BH40" s="21" t="s">
        <v>83</v>
      </c>
      <c r="BI40" s="21" t="s">
        <v>83</v>
      </c>
      <c r="BJ40" s="21" t="s">
        <v>83</v>
      </c>
      <c r="BK40" s="21" t="s">
        <v>83</v>
      </c>
      <c r="BL40" s="21" t="s">
        <v>83</v>
      </c>
      <c r="BM40" s="21" t="s">
        <v>83</v>
      </c>
      <c r="BN40" s="21" t="s">
        <v>83</v>
      </c>
      <c r="BO40" s="21" t="s">
        <v>83</v>
      </c>
      <c r="BP40" s="21" t="s">
        <v>83</v>
      </c>
      <c r="BQ40" s="21" t="s">
        <v>83</v>
      </c>
      <c r="BR40" s="21" t="s">
        <v>83</v>
      </c>
      <c r="BS40" s="21" t="s">
        <v>83</v>
      </c>
      <c r="BT40" s="21" t="s">
        <v>83</v>
      </c>
      <c r="BU40" s="21" t="s">
        <v>83</v>
      </c>
      <c r="BV40" s="21" t="s">
        <v>83</v>
      </c>
      <c r="BW40" s="21" t="s">
        <v>83</v>
      </c>
      <c r="BX40" s="21" t="s">
        <v>83</v>
      </c>
    </row>
    <row r="41" spans="1:76" s="2" customFormat="1" x14ac:dyDescent="0.25">
      <c r="A41" s="35" t="s">
        <v>116</v>
      </c>
      <c r="B41" s="36" t="s">
        <v>117</v>
      </c>
      <c r="C41" s="37" t="s">
        <v>174</v>
      </c>
      <c r="D41" s="22">
        <f t="shared" ref="D41:AG42" si="15">D42</f>
        <v>77.254416703557396</v>
      </c>
      <c r="E41" s="22">
        <f t="shared" si="15"/>
        <v>50.537027377547254</v>
      </c>
      <c r="F41" s="22" t="e">
        <f t="shared" si="15"/>
        <v>#REF!</v>
      </c>
      <c r="G41" s="22" t="e">
        <f t="shared" si="15"/>
        <v>#REF!</v>
      </c>
      <c r="H41" s="22" t="e">
        <f t="shared" si="15"/>
        <v>#REF!</v>
      </c>
      <c r="I41" s="22" t="e">
        <f t="shared" si="15"/>
        <v>#REF!</v>
      </c>
      <c r="J41" s="22" t="e">
        <f t="shared" si="15"/>
        <v>#REF!</v>
      </c>
      <c r="K41" s="22" t="e">
        <f t="shared" si="15"/>
        <v>#REF!</v>
      </c>
      <c r="L41" s="22" t="e">
        <f t="shared" si="15"/>
        <v>#REF!</v>
      </c>
      <c r="M41" s="22" t="e">
        <f t="shared" si="15"/>
        <v>#REF!</v>
      </c>
      <c r="N41" s="22" t="e">
        <f t="shared" si="15"/>
        <v>#REF!</v>
      </c>
      <c r="O41" s="22" t="e">
        <f t="shared" si="15"/>
        <v>#REF!</v>
      </c>
      <c r="P41" s="22" t="e">
        <f t="shared" si="15"/>
        <v>#REF!</v>
      </c>
      <c r="Q41" s="22" t="e">
        <f t="shared" si="15"/>
        <v>#REF!</v>
      </c>
      <c r="R41" s="22" t="e">
        <f t="shared" si="15"/>
        <v>#REF!</v>
      </c>
      <c r="S41" s="22" t="e">
        <f t="shared" si="15"/>
        <v>#REF!</v>
      </c>
      <c r="T41" s="22">
        <v>0</v>
      </c>
      <c r="U41" s="22">
        <f>U42+U48</f>
        <v>94.490499548464186</v>
      </c>
      <c r="V41" s="22" t="str">
        <f>AE41</f>
        <v>нд</v>
      </c>
      <c r="W41" s="22" t="str">
        <f>AF41</f>
        <v>нд</v>
      </c>
      <c r="X41" s="22" t="str">
        <f>AG41</f>
        <v>нд</v>
      </c>
      <c r="Y41" s="22" t="str">
        <f t="shared" si="15"/>
        <v>нд</v>
      </c>
      <c r="Z41" s="22" t="str">
        <f t="shared" si="15"/>
        <v>нд</v>
      </c>
      <c r="AA41" s="22">
        <v>0</v>
      </c>
      <c r="AB41" s="22">
        <f>AB42+AB60</f>
        <v>52.362581077547254</v>
      </c>
      <c r="AC41" s="22" t="str">
        <f t="shared" si="15"/>
        <v>нд</v>
      </c>
      <c r="AD41" s="22" t="str">
        <f t="shared" si="15"/>
        <v>нд</v>
      </c>
      <c r="AE41" s="22" t="str">
        <f t="shared" si="15"/>
        <v>нд</v>
      </c>
      <c r="AF41" s="22" t="str">
        <f t="shared" si="15"/>
        <v>нд</v>
      </c>
      <c r="AG41" s="22" t="str">
        <f t="shared" si="15"/>
        <v>нд</v>
      </c>
      <c r="AH41" s="21" t="s">
        <v>83</v>
      </c>
      <c r="AI41" s="21" t="s">
        <v>83</v>
      </c>
      <c r="AJ41" s="21" t="s">
        <v>83</v>
      </c>
      <c r="AK41" s="21" t="s">
        <v>83</v>
      </c>
      <c r="AL41" s="21" t="s">
        <v>83</v>
      </c>
      <c r="AM41" s="21" t="s">
        <v>83</v>
      </c>
      <c r="AN41" s="21" t="s">
        <v>83</v>
      </c>
      <c r="AO41" s="21" t="s">
        <v>83</v>
      </c>
      <c r="AP41" s="21" t="s">
        <v>83</v>
      </c>
      <c r="AQ41" s="21" t="s">
        <v>83</v>
      </c>
      <c r="AR41" s="21" t="s">
        <v>83</v>
      </c>
      <c r="AS41" s="21" t="s">
        <v>83</v>
      </c>
      <c r="AT41" s="21" t="s">
        <v>83</v>
      </c>
      <c r="AU41" s="21" t="s">
        <v>83</v>
      </c>
      <c r="AV41" s="21" t="s">
        <v>83</v>
      </c>
      <c r="AW41" s="21" t="s">
        <v>83</v>
      </c>
      <c r="AX41" s="21" t="s">
        <v>83</v>
      </c>
      <c r="AY41" s="21" t="s">
        <v>83</v>
      </c>
      <c r="AZ41" s="21" t="s">
        <v>83</v>
      </c>
      <c r="BA41" s="21" t="s">
        <v>83</v>
      </c>
      <c r="BB41" s="21" t="s">
        <v>83</v>
      </c>
      <c r="BC41" s="21" t="s">
        <v>83</v>
      </c>
      <c r="BD41" s="21" t="s">
        <v>83</v>
      </c>
      <c r="BE41" s="21" t="s">
        <v>83</v>
      </c>
      <c r="BF41" s="21" t="s">
        <v>83</v>
      </c>
      <c r="BG41" s="21" t="s">
        <v>83</v>
      </c>
      <c r="BH41" s="21" t="s">
        <v>83</v>
      </c>
      <c r="BI41" s="21" t="s">
        <v>83</v>
      </c>
      <c r="BJ41" s="21" t="s">
        <v>83</v>
      </c>
      <c r="BK41" s="21" t="s">
        <v>83</v>
      </c>
      <c r="BL41" s="21" t="s">
        <v>83</v>
      </c>
      <c r="BM41" s="21" t="s">
        <v>83</v>
      </c>
      <c r="BN41" s="21" t="s">
        <v>83</v>
      </c>
      <c r="BO41" s="21" t="s">
        <v>83</v>
      </c>
      <c r="BP41" s="21" t="s">
        <v>83</v>
      </c>
      <c r="BQ41" s="21" t="s">
        <v>83</v>
      </c>
      <c r="BR41" s="21" t="s">
        <v>83</v>
      </c>
      <c r="BS41" s="21" t="s">
        <v>83</v>
      </c>
      <c r="BT41" s="21" t="s">
        <v>83</v>
      </c>
      <c r="BU41" s="21" t="s">
        <v>83</v>
      </c>
      <c r="BV41" s="21" t="s">
        <v>83</v>
      </c>
      <c r="BW41" s="21" t="s">
        <v>83</v>
      </c>
      <c r="BX41" s="21" t="s">
        <v>83</v>
      </c>
    </row>
    <row r="42" spans="1:76" s="2" customFormat="1" ht="31.5" x14ac:dyDescent="0.25">
      <c r="A42" s="35" t="s">
        <v>118</v>
      </c>
      <c r="B42" s="36" t="s">
        <v>119</v>
      </c>
      <c r="C42" s="37" t="s">
        <v>174</v>
      </c>
      <c r="D42" s="22">
        <f t="shared" ref="D42:S42" si="16">D43+D48</f>
        <v>77.254416703557396</v>
      </c>
      <c r="E42" s="22">
        <f t="shared" si="16"/>
        <v>50.537027377547254</v>
      </c>
      <c r="F42" s="22" t="e">
        <f t="shared" si="16"/>
        <v>#REF!</v>
      </c>
      <c r="G42" s="22" t="e">
        <f t="shared" si="16"/>
        <v>#REF!</v>
      </c>
      <c r="H42" s="22" t="e">
        <f t="shared" si="16"/>
        <v>#REF!</v>
      </c>
      <c r="I42" s="22" t="e">
        <f t="shared" si="16"/>
        <v>#REF!</v>
      </c>
      <c r="J42" s="22" t="e">
        <f t="shared" si="16"/>
        <v>#REF!</v>
      </c>
      <c r="K42" s="22" t="e">
        <f t="shared" si="16"/>
        <v>#REF!</v>
      </c>
      <c r="L42" s="22" t="e">
        <f t="shared" si="16"/>
        <v>#REF!</v>
      </c>
      <c r="M42" s="22" t="e">
        <f t="shared" si="16"/>
        <v>#REF!</v>
      </c>
      <c r="N42" s="22" t="e">
        <f t="shared" si="16"/>
        <v>#REF!</v>
      </c>
      <c r="O42" s="22" t="e">
        <f t="shared" si="16"/>
        <v>#REF!</v>
      </c>
      <c r="P42" s="22" t="e">
        <f t="shared" si="16"/>
        <v>#REF!</v>
      </c>
      <c r="Q42" s="22" t="e">
        <f t="shared" si="16"/>
        <v>#REF!</v>
      </c>
      <c r="R42" s="22" t="e">
        <f t="shared" si="16"/>
        <v>#REF!</v>
      </c>
      <c r="S42" s="22" t="e">
        <f t="shared" si="16"/>
        <v>#REF!</v>
      </c>
      <c r="T42" s="22">
        <v>0</v>
      </c>
      <c r="U42" s="22">
        <f>U43+U48</f>
        <v>77.254416703557396</v>
      </c>
      <c r="V42" s="22" t="str">
        <f t="shared" ref="V42:V47" si="17">AE42</f>
        <v>нд</v>
      </c>
      <c r="W42" s="22" t="s">
        <v>83</v>
      </c>
      <c r="X42" s="22" t="s">
        <v>83</v>
      </c>
      <c r="Y42" s="22" t="s">
        <v>83</v>
      </c>
      <c r="Z42" s="22" t="str">
        <f t="shared" si="15"/>
        <v>нд</v>
      </c>
      <c r="AA42" s="22">
        <v>0</v>
      </c>
      <c r="AB42" s="22">
        <f>AB43+AB48</f>
        <v>50.537027377547254</v>
      </c>
      <c r="AC42" s="22" t="s">
        <v>83</v>
      </c>
      <c r="AD42" s="22" t="s">
        <v>83</v>
      </c>
      <c r="AE42" s="22" t="s">
        <v>83</v>
      </c>
      <c r="AF42" s="22" t="s">
        <v>83</v>
      </c>
      <c r="AG42" s="22" t="s">
        <v>83</v>
      </c>
      <c r="AH42" s="21" t="s">
        <v>83</v>
      </c>
      <c r="AI42" s="21" t="s">
        <v>83</v>
      </c>
      <c r="AJ42" s="21" t="s">
        <v>83</v>
      </c>
      <c r="AK42" s="21" t="s">
        <v>83</v>
      </c>
      <c r="AL42" s="21" t="s">
        <v>83</v>
      </c>
      <c r="AM42" s="21" t="s">
        <v>83</v>
      </c>
      <c r="AN42" s="21" t="s">
        <v>83</v>
      </c>
      <c r="AO42" s="21" t="s">
        <v>83</v>
      </c>
      <c r="AP42" s="21" t="s">
        <v>83</v>
      </c>
      <c r="AQ42" s="21" t="s">
        <v>83</v>
      </c>
      <c r="AR42" s="21" t="s">
        <v>83</v>
      </c>
      <c r="AS42" s="21" t="s">
        <v>83</v>
      </c>
      <c r="AT42" s="21" t="s">
        <v>83</v>
      </c>
      <c r="AU42" s="21" t="s">
        <v>83</v>
      </c>
      <c r="AV42" s="21" t="s">
        <v>83</v>
      </c>
      <c r="AW42" s="21" t="s">
        <v>83</v>
      </c>
      <c r="AX42" s="21" t="s">
        <v>83</v>
      </c>
      <c r="AY42" s="21" t="s">
        <v>83</v>
      </c>
      <c r="AZ42" s="21" t="s">
        <v>83</v>
      </c>
      <c r="BA42" s="21" t="s">
        <v>83</v>
      </c>
      <c r="BB42" s="21" t="s">
        <v>83</v>
      </c>
      <c r="BC42" s="21" t="s">
        <v>83</v>
      </c>
      <c r="BD42" s="21" t="s">
        <v>83</v>
      </c>
      <c r="BE42" s="21" t="s">
        <v>83</v>
      </c>
      <c r="BF42" s="21" t="s">
        <v>83</v>
      </c>
      <c r="BG42" s="21" t="s">
        <v>83</v>
      </c>
      <c r="BH42" s="21" t="s">
        <v>83</v>
      </c>
      <c r="BI42" s="21" t="s">
        <v>83</v>
      </c>
      <c r="BJ42" s="21" t="s">
        <v>83</v>
      </c>
      <c r="BK42" s="21" t="s">
        <v>83</v>
      </c>
      <c r="BL42" s="21" t="s">
        <v>83</v>
      </c>
      <c r="BM42" s="21" t="s">
        <v>83</v>
      </c>
      <c r="BN42" s="21" t="s">
        <v>83</v>
      </c>
      <c r="BO42" s="21" t="s">
        <v>83</v>
      </c>
      <c r="BP42" s="21" t="s">
        <v>83</v>
      </c>
      <c r="BQ42" s="21" t="s">
        <v>83</v>
      </c>
      <c r="BR42" s="21" t="s">
        <v>83</v>
      </c>
      <c r="BS42" s="21" t="s">
        <v>83</v>
      </c>
      <c r="BT42" s="21" t="s">
        <v>83</v>
      </c>
      <c r="BU42" s="21" t="s">
        <v>83</v>
      </c>
      <c r="BV42" s="21" t="s">
        <v>83</v>
      </c>
      <c r="BW42" s="21" t="s">
        <v>83</v>
      </c>
      <c r="BX42" s="21" t="s">
        <v>83</v>
      </c>
    </row>
    <row r="43" spans="1:76" s="2" customFormat="1" x14ac:dyDescent="0.25">
      <c r="A43" s="35" t="s">
        <v>120</v>
      </c>
      <c r="B43" s="36" t="s">
        <v>121</v>
      </c>
      <c r="C43" s="37" t="s">
        <v>174</v>
      </c>
      <c r="D43" s="22">
        <f>SUM(D44:D47)</f>
        <v>60.018333858650614</v>
      </c>
      <c r="E43" s="22">
        <f>SUM(E44:E47)</f>
        <v>33.300944532640472</v>
      </c>
      <c r="F43" s="22" t="e">
        <f>#REF!+#REF!+#REF!</f>
        <v>#REF!</v>
      </c>
      <c r="G43" s="22" t="e">
        <f>#REF!+#REF!+#REF!</f>
        <v>#REF!</v>
      </c>
      <c r="H43" s="22" t="e">
        <f>#REF!+#REF!+#REF!</f>
        <v>#REF!</v>
      </c>
      <c r="I43" s="22" t="e">
        <f>#REF!+#REF!+#REF!</f>
        <v>#REF!</v>
      </c>
      <c r="J43" s="22" t="e">
        <f>#REF!+#REF!+#REF!</f>
        <v>#REF!</v>
      </c>
      <c r="K43" s="22" t="e">
        <f>#REF!+#REF!+#REF!</f>
        <v>#REF!</v>
      </c>
      <c r="L43" s="22" t="e">
        <f>#REF!+#REF!+#REF!</f>
        <v>#REF!</v>
      </c>
      <c r="M43" s="22" t="e">
        <f>#REF!+#REF!+#REF!</f>
        <v>#REF!</v>
      </c>
      <c r="N43" s="22" t="e">
        <f>#REF!+#REF!+#REF!</f>
        <v>#REF!</v>
      </c>
      <c r="O43" s="22" t="e">
        <f>#REF!+#REF!+#REF!</f>
        <v>#REF!</v>
      </c>
      <c r="P43" s="22" t="e">
        <f>#REF!+#REF!+#REF!</f>
        <v>#REF!</v>
      </c>
      <c r="Q43" s="22" t="e">
        <f>#REF!+#REF!+#REF!</f>
        <v>#REF!</v>
      </c>
      <c r="R43" s="22" t="e">
        <f>#REF!+#REF!+#REF!</f>
        <v>#REF!</v>
      </c>
      <c r="S43" s="22" t="e">
        <f>#REF!+#REF!+#REF!</f>
        <v>#REF!</v>
      </c>
      <c r="T43" s="22">
        <v>0</v>
      </c>
      <c r="U43" s="22">
        <f>SUM(U44:U47)</f>
        <v>60.018333858650614</v>
      </c>
      <c r="V43" s="22" t="str">
        <f t="shared" si="17"/>
        <v>нд</v>
      </c>
      <c r="W43" s="22" t="s">
        <v>83</v>
      </c>
      <c r="X43" s="22" t="s">
        <v>83</v>
      </c>
      <c r="Y43" s="22" t="s">
        <v>83</v>
      </c>
      <c r="Z43" s="22" t="s">
        <v>83</v>
      </c>
      <c r="AA43" s="22">
        <v>0</v>
      </c>
      <c r="AB43" s="22">
        <f>SUM(AB44:AB47)</f>
        <v>33.300944532640472</v>
      </c>
      <c r="AC43" s="22" t="s">
        <v>83</v>
      </c>
      <c r="AD43" s="22" t="s">
        <v>83</v>
      </c>
      <c r="AE43" s="22" t="s">
        <v>83</v>
      </c>
      <c r="AF43" s="22" t="s">
        <v>83</v>
      </c>
      <c r="AG43" s="22" t="s">
        <v>83</v>
      </c>
      <c r="AH43" s="21" t="s">
        <v>83</v>
      </c>
      <c r="AI43" s="21" t="s">
        <v>83</v>
      </c>
      <c r="AJ43" s="21" t="s">
        <v>83</v>
      </c>
      <c r="AK43" s="21" t="s">
        <v>83</v>
      </c>
      <c r="AL43" s="21" t="s">
        <v>83</v>
      </c>
      <c r="AM43" s="21" t="s">
        <v>83</v>
      </c>
      <c r="AN43" s="21" t="s">
        <v>83</v>
      </c>
      <c r="AO43" s="21" t="s">
        <v>83</v>
      </c>
      <c r="AP43" s="21" t="s">
        <v>83</v>
      </c>
      <c r="AQ43" s="21" t="s">
        <v>83</v>
      </c>
      <c r="AR43" s="21" t="s">
        <v>83</v>
      </c>
      <c r="AS43" s="21" t="s">
        <v>83</v>
      </c>
      <c r="AT43" s="21" t="s">
        <v>83</v>
      </c>
      <c r="AU43" s="21" t="s">
        <v>83</v>
      </c>
      <c r="AV43" s="21" t="s">
        <v>83</v>
      </c>
      <c r="AW43" s="21" t="s">
        <v>83</v>
      </c>
      <c r="AX43" s="21" t="s">
        <v>83</v>
      </c>
      <c r="AY43" s="21" t="s">
        <v>83</v>
      </c>
      <c r="AZ43" s="21" t="s">
        <v>83</v>
      </c>
      <c r="BA43" s="21" t="s">
        <v>83</v>
      </c>
      <c r="BB43" s="21" t="s">
        <v>83</v>
      </c>
      <c r="BC43" s="21" t="s">
        <v>83</v>
      </c>
      <c r="BD43" s="21" t="s">
        <v>83</v>
      </c>
      <c r="BE43" s="21" t="s">
        <v>83</v>
      </c>
      <c r="BF43" s="21" t="s">
        <v>83</v>
      </c>
      <c r="BG43" s="21" t="s">
        <v>83</v>
      </c>
      <c r="BH43" s="21" t="s">
        <v>83</v>
      </c>
      <c r="BI43" s="21" t="s">
        <v>83</v>
      </c>
      <c r="BJ43" s="21" t="s">
        <v>83</v>
      </c>
      <c r="BK43" s="21" t="s">
        <v>83</v>
      </c>
      <c r="BL43" s="21" t="s">
        <v>83</v>
      </c>
      <c r="BM43" s="21" t="s">
        <v>83</v>
      </c>
      <c r="BN43" s="21" t="s">
        <v>83</v>
      </c>
      <c r="BO43" s="21" t="s">
        <v>83</v>
      </c>
      <c r="BP43" s="21" t="s">
        <v>83</v>
      </c>
      <c r="BQ43" s="21" t="s">
        <v>83</v>
      </c>
      <c r="BR43" s="21" t="s">
        <v>83</v>
      </c>
      <c r="BS43" s="21" t="s">
        <v>83</v>
      </c>
      <c r="BT43" s="21" t="s">
        <v>83</v>
      </c>
      <c r="BU43" s="21" t="s">
        <v>83</v>
      </c>
      <c r="BV43" s="21" t="s">
        <v>83</v>
      </c>
      <c r="BW43" s="21" t="s">
        <v>83</v>
      </c>
      <c r="BX43" s="21" t="s">
        <v>83</v>
      </c>
    </row>
    <row r="44" spans="1:76" s="2" customFormat="1" ht="54" customHeight="1" x14ac:dyDescent="0.25">
      <c r="A44" s="39" t="s">
        <v>168</v>
      </c>
      <c r="B44" s="40" t="s">
        <v>177</v>
      </c>
      <c r="C44" s="25" t="s">
        <v>178</v>
      </c>
      <c r="D44" s="22">
        <f t="shared" ref="D44:D48" si="18">E44</f>
        <v>24.133233694872899</v>
      </c>
      <c r="E44" s="22">
        <f>AB44</f>
        <v>24.133233694872899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>
        <v>0</v>
      </c>
      <c r="U44" s="22">
        <f>AB44</f>
        <v>24.133233694872899</v>
      </c>
      <c r="V44" s="22" t="str">
        <f t="shared" si="17"/>
        <v>нд</v>
      </c>
      <c r="W44" s="21" t="s">
        <v>83</v>
      </c>
      <c r="X44" s="21" t="s">
        <v>83</v>
      </c>
      <c r="Y44" s="21" t="s">
        <v>83</v>
      </c>
      <c r="Z44" s="43" t="s">
        <v>219</v>
      </c>
      <c r="AA44" s="22">
        <v>0</v>
      </c>
      <c r="AB44" s="22">
        <v>24.133233694872899</v>
      </c>
      <c r="AC44" s="21" t="s">
        <v>83</v>
      </c>
      <c r="AD44" s="21" t="s">
        <v>83</v>
      </c>
      <c r="AE44" s="21" t="s">
        <v>83</v>
      </c>
      <c r="AF44" s="21" t="s">
        <v>83</v>
      </c>
      <c r="AG44" s="43" t="s">
        <v>219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 t="s">
        <v>83</v>
      </c>
    </row>
    <row r="45" spans="1:76" s="2" customFormat="1" ht="35.25" customHeight="1" x14ac:dyDescent="0.25">
      <c r="A45" s="39" t="s">
        <v>183</v>
      </c>
      <c r="B45" s="40" t="s">
        <v>179</v>
      </c>
      <c r="C45" s="25" t="s">
        <v>180</v>
      </c>
      <c r="D45" s="22">
        <v>26.717389326010142</v>
      </c>
      <c r="E45" s="22"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>
        <v>0</v>
      </c>
      <c r="U45" s="22">
        <f>D45</f>
        <v>26.717389326010142</v>
      </c>
      <c r="V45" s="22" t="str">
        <f t="shared" si="17"/>
        <v>нд</v>
      </c>
      <c r="W45" s="21" t="s">
        <v>83</v>
      </c>
      <c r="X45" s="21" t="s">
        <v>83</v>
      </c>
      <c r="Y45" s="21" t="s">
        <v>83</v>
      </c>
      <c r="Z45" s="29">
        <v>13</v>
      </c>
      <c r="AA45" s="22">
        <v>0</v>
      </c>
      <c r="AB45" s="22">
        <v>0</v>
      </c>
      <c r="AC45" s="21" t="s">
        <v>83</v>
      </c>
      <c r="AD45" s="21" t="s">
        <v>83</v>
      </c>
      <c r="AE45" s="21" t="s">
        <v>83</v>
      </c>
      <c r="AF45" s="21" t="s">
        <v>83</v>
      </c>
      <c r="AG45" s="29" t="s">
        <v>83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3" t="s">
        <v>245</v>
      </c>
    </row>
    <row r="46" spans="1:76" s="2" customFormat="1" ht="47.25" x14ac:dyDescent="0.25">
      <c r="A46" s="39" t="s">
        <v>184</v>
      </c>
      <c r="B46" s="40" t="s">
        <v>181</v>
      </c>
      <c r="C46" s="25" t="s">
        <v>182</v>
      </c>
      <c r="D46" s="22">
        <f t="shared" si="18"/>
        <v>7.2073957784361733</v>
      </c>
      <c r="E46" s="22">
        <f t="shared" ref="E46" si="19">AB46</f>
        <v>7.2073957784361733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>
        <v>0</v>
      </c>
      <c r="U46" s="22">
        <f>AB46</f>
        <v>7.2073957784361733</v>
      </c>
      <c r="V46" s="22" t="str">
        <f t="shared" si="17"/>
        <v>нд</v>
      </c>
      <c r="W46" s="22" t="s">
        <v>83</v>
      </c>
      <c r="X46" s="22" t="s">
        <v>83</v>
      </c>
      <c r="Y46" s="22" t="s">
        <v>83</v>
      </c>
      <c r="Z46" s="43" t="s">
        <v>219</v>
      </c>
      <c r="AA46" s="22">
        <v>0</v>
      </c>
      <c r="AB46" s="22">
        <v>7.2073957784361733</v>
      </c>
      <c r="AC46" s="22" t="s">
        <v>83</v>
      </c>
      <c r="AD46" s="22" t="s">
        <v>83</v>
      </c>
      <c r="AE46" s="22" t="s">
        <v>83</v>
      </c>
      <c r="AF46" s="22" t="s">
        <v>83</v>
      </c>
      <c r="AG46" s="43" t="s">
        <v>219</v>
      </c>
      <c r="AH46" s="22" t="s">
        <v>83</v>
      </c>
      <c r="AI46" s="22" t="s">
        <v>83</v>
      </c>
      <c r="AJ46" s="22" t="s">
        <v>83</v>
      </c>
      <c r="AK46" s="22" t="s">
        <v>83</v>
      </c>
      <c r="AL46" s="22" t="s">
        <v>83</v>
      </c>
      <c r="AM46" s="22" t="s">
        <v>83</v>
      </c>
      <c r="AN46" s="22" t="s">
        <v>83</v>
      </c>
      <c r="AO46" s="22" t="s">
        <v>83</v>
      </c>
      <c r="AP46" s="22" t="s">
        <v>83</v>
      </c>
      <c r="AQ46" s="22" t="s">
        <v>83</v>
      </c>
      <c r="AR46" s="22" t="s">
        <v>83</v>
      </c>
      <c r="AS46" s="22" t="s">
        <v>83</v>
      </c>
      <c r="AT46" s="22" t="s">
        <v>83</v>
      </c>
      <c r="AU46" s="22" t="s">
        <v>83</v>
      </c>
      <c r="AV46" s="22" t="s">
        <v>83</v>
      </c>
      <c r="AW46" s="22" t="s">
        <v>83</v>
      </c>
      <c r="AX46" s="22" t="s">
        <v>83</v>
      </c>
      <c r="AY46" s="22" t="s">
        <v>83</v>
      </c>
      <c r="AZ46" s="22" t="s">
        <v>83</v>
      </c>
      <c r="BA46" s="22" t="s">
        <v>83</v>
      </c>
      <c r="BB46" s="22" t="s">
        <v>83</v>
      </c>
      <c r="BC46" s="22" t="s">
        <v>83</v>
      </c>
      <c r="BD46" s="22" t="s">
        <v>83</v>
      </c>
      <c r="BE46" s="22" t="s">
        <v>83</v>
      </c>
      <c r="BF46" s="22" t="s">
        <v>83</v>
      </c>
      <c r="BG46" s="22" t="s">
        <v>83</v>
      </c>
      <c r="BH46" s="22" t="s">
        <v>83</v>
      </c>
      <c r="BI46" s="22" t="s">
        <v>83</v>
      </c>
      <c r="BJ46" s="22" t="s">
        <v>83</v>
      </c>
      <c r="BK46" s="22" t="s">
        <v>83</v>
      </c>
      <c r="BL46" s="22" t="s">
        <v>83</v>
      </c>
      <c r="BM46" s="22" t="s">
        <v>83</v>
      </c>
      <c r="BN46" s="22" t="s">
        <v>83</v>
      </c>
      <c r="BO46" s="22" t="s">
        <v>83</v>
      </c>
      <c r="BP46" s="22" t="s">
        <v>83</v>
      </c>
      <c r="BQ46" s="22" t="s">
        <v>83</v>
      </c>
      <c r="BR46" s="22" t="s">
        <v>83</v>
      </c>
      <c r="BS46" s="22" t="s">
        <v>83</v>
      </c>
      <c r="BT46" s="22" t="s">
        <v>83</v>
      </c>
      <c r="BU46" s="22" t="s">
        <v>83</v>
      </c>
      <c r="BV46" s="22" t="s">
        <v>83</v>
      </c>
      <c r="BW46" s="22" t="s">
        <v>83</v>
      </c>
      <c r="BX46" s="21" t="s">
        <v>83</v>
      </c>
    </row>
    <row r="47" spans="1:76" s="2" customFormat="1" x14ac:dyDescent="0.25">
      <c r="A47" s="39" t="s">
        <v>228</v>
      </c>
      <c r="B47" s="40" t="s">
        <v>229</v>
      </c>
      <c r="C47" s="25" t="s">
        <v>230</v>
      </c>
      <c r="D47" s="22">
        <f t="shared" si="18"/>
        <v>1.9603150593314003</v>
      </c>
      <c r="E47" s="22">
        <f t="shared" ref="E47" si="20">AB47</f>
        <v>1.9603150593314003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>
        <v>0</v>
      </c>
      <c r="U47" s="22">
        <f>AB47</f>
        <v>1.9603150593314003</v>
      </c>
      <c r="V47" s="22" t="str">
        <f t="shared" si="17"/>
        <v>нд</v>
      </c>
      <c r="W47" s="22" t="s">
        <v>83</v>
      </c>
      <c r="X47" s="22" t="s">
        <v>83</v>
      </c>
      <c r="Y47" s="22" t="s">
        <v>83</v>
      </c>
      <c r="Z47" s="43" t="s">
        <v>231</v>
      </c>
      <c r="AA47" s="22">
        <v>0</v>
      </c>
      <c r="AB47" s="22">
        <v>1.9603150593314003</v>
      </c>
      <c r="AC47" s="22" t="s">
        <v>83</v>
      </c>
      <c r="AD47" s="22" t="s">
        <v>83</v>
      </c>
      <c r="AE47" s="22" t="s">
        <v>83</v>
      </c>
      <c r="AF47" s="22" t="s">
        <v>83</v>
      </c>
      <c r="AG47" s="43" t="s">
        <v>231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1" t="s">
        <v>83</v>
      </c>
    </row>
    <row r="48" spans="1:76" s="2" customFormat="1" ht="31.5" x14ac:dyDescent="0.25">
      <c r="A48" s="35" t="s">
        <v>122</v>
      </c>
      <c r="B48" s="36" t="s">
        <v>123</v>
      </c>
      <c r="C48" s="37" t="s">
        <v>174</v>
      </c>
      <c r="D48" s="22">
        <f t="shared" si="18"/>
        <v>17.236082844906782</v>
      </c>
      <c r="E48" s="22">
        <f>SUM(E50:E59)</f>
        <v>17.236082844906782</v>
      </c>
      <c r="F48" s="22" t="e">
        <f>F49+F58+F59+#REF!</f>
        <v>#VALUE!</v>
      </c>
      <c r="G48" s="22" t="e">
        <f>G49+G58+G59+#REF!</f>
        <v>#VALUE!</v>
      </c>
      <c r="H48" s="22" t="e">
        <f>H49+H58+H59+#REF!</f>
        <v>#VALUE!</v>
      </c>
      <c r="I48" s="22" t="e">
        <f>I49+I58+I59+#REF!</f>
        <v>#VALUE!</v>
      </c>
      <c r="J48" s="22" t="e">
        <f>J49+J58+J59+#REF!</f>
        <v>#VALUE!</v>
      </c>
      <c r="K48" s="22" t="e">
        <f>K49+K58+K59+#REF!</f>
        <v>#VALUE!</v>
      </c>
      <c r="L48" s="22" t="e">
        <f>L49+L58+L59+#REF!</f>
        <v>#VALUE!</v>
      </c>
      <c r="M48" s="22" t="e">
        <f>M49+M58+M59+#REF!</f>
        <v>#VALUE!</v>
      </c>
      <c r="N48" s="22" t="e">
        <f>N49+N58+N59+#REF!</f>
        <v>#VALUE!</v>
      </c>
      <c r="O48" s="22" t="e">
        <f>O49+O58+O59+#REF!</f>
        <v>#VALUE!</v>
      </c>
      <c r="P48" s="22" t="e">
        <f>P49+P58+P59+#REF!</f>
        <v>#VALUE!</v>
      </c>
      <c r="Q48" s="22" t="e">
        <f>Q49+Q58+Q59+#REF!</f>
        <v>#VALUE!</v>
      </c>
      <c r="R48" s="22" t="e">
        <f>R49+R58+R59+#REF!</f>
        <v>#VALUE!</v>
      </c>
      <c r="S48" s="22" t="e">
        <f>S49+S58+S59+#REF!</f>
        <v>#VALUE!</v>
      </c>
      <c r="T48" s="22">
        <v>0</v>
      </c>
      <c r="U48" s="22">
        <f>SUM(U50:U59)</f>
        <v>17.236082844906782</v>
      </c>
      <c r="V48" s="22" t="s">
        <v>83</v>
      </c>
      <c r="W48" s="22" t="s">
        <v>83</v>
      </c>
      <c r="X48" s="22" t="s">
        <v>83</v>
      </c>
      <c r="Y48" s="22" t="s">
        <v>83</v>
      </c>
      <c r="Z48" s="22" t="s">
        <v>83</v>
      </c>
      <c r="AA48" s="22">
        <v>0</v>
      </c>
      <c r="AB48" s="22">
        <f>SUM(AB50:AB59)</f>
        <v>17.236082844906782</v>
      </c>
      <c r="AC48" s="22" t="s">
        <v>83</v>
      </c>
      <c r="AD48" s="22" t="s">
        <v>83</v>
      </c>
      <c r="AE48" s="22" t="s">
        <v>83</v>
      </c>
      <c r="AF48" s="22" t="s">
        <v>83</v>
      </c>
      <c r="AG48" s="22" t="s">
        <v>83</v>
      </c>
      <c r="AH48" s="21" t="s">
        <v>83</v>
      </c>
      <c r="AI48" s="21" t="s">
        <v>83</v>
      </c>
      <c r="AJ48" s="21" t="s">
        <v>83</v>
      </c>
      <c r="AK48" s="21" t="s">
        <v>83</v>
      </c>
      <c r="AL48" s="21" t="s">
        <v>83</v>
      </c>
      <c r="AM48" s="21" t="s">
        <v>83</v>
      </c>
      <c r="AN48" s="21" t="s">
        <v>83</v>
      </c>
      <c r="AO48" s="21" t="s">
        <v>83</v>
      </c>
      <c r="AP48" s="21" t="s">
        <v>83</v>
      </c>
      <c r="AQ48" s="21" t="s">
        <v>83</v>
      </c>
      <c r="AR48" s="21" t="s">
        <v>83</v>
      </c>
      <c r="AS48" s="21" t="s">
        <v>83</v>
      </c>
      <c r="AT48" s="21" t="s">
        <v>83</v>
      </c>
      <c r="AU48" s="21" t="s">
        <v>83</v>
      </c>
      <c r="AV48" s="21" t="s">
        <v>83</v>
      </c>
      <c r="AW48" s="21" t="s">
        <v>83</v>
      </c>
      <c r="AX48" s="21" t="s">
        <v>83</v>
      </c>
      <c r="AY48" s="21" t="s">
        <v>83</v>
      </c>
      <c r="AZ48" s="21" t="s">
        <v>83</v>
      </c>
      <c r="BA48" s="21" t="s">
        <v>83</v>
      </c>
      <c r="BB48" s="21" t="s">
        <v>83</v>
      </c>
      <c r="BC48" s="21" t="s">
        <v>83</v>
      </c>
      <c r="BD48" s="21" t="s">
        <v>83</v>
      </c>
      <c r="BE48" s="21" t="s">
        <v>83</v>
      </c>
      <c r="BF48" s="21" t="s">
        <v>83</v>
      </c>
      <c r="BG48" s="21" t="s">
        <v>83</v>
      </c>
      <c r="BH48" s="21" t="s">
        <v>83</v>
      </c>
      <c r="BI48" s="21" t="s">
        <v>83</v>
      </c>
      <c r="BJ48" s="21" t="s">
        <v>83</v>
      </c>
      <c r="BK48" s="21" t="s">
        <v>83</v>
      </c>
      <c r="BL48" s="21" t="s">
        <v>83</v>
      </c>
      <c r="BM48" s="21" t="s">
        <v>83</v>
      </c>
      <c r="BN48" s="21" t="s">
        <v>83</v>
      </c>
      <c r="BO48" s="21" t="s">
        <v>83</v>
      </c>
      <c r="BP48" s="21" t="s">
        <v>83</v>
      </c>
      <c r="BQ48" s="21" t="s">
        <v>83</v>
      </c>
      <c r="BR48" s="21" t="s">
        <v>83</v>
      </c>
      <c r="BS48" s="21" t="s">
        <v>83</v>
      </c>
      <c r="BT48" s="21" t="s">
        <v>83</v>
      </c>
      <c r="BU48" s="21" t="s">
        <v>83</v>
      </c>
      <c r="BV48" s="21" t="s">
        <v>83</v>
      </c>
      <c r="BW48" s="21" t="s">
        <v>83</v>
      </c>
      <c r="BX48" s="21" t="s">
        <v>83</v>
      </c>
    </row>
    <row r="49" spans="1:76" ht="61.5" customHeight="1" x14ac:dyDescent="0.25">
      <c r="A49" s="39" t="s">
        <v>169</v>
      </c>
      <c r="B49" s="40" t="s">
        <v>221</v>
      </c>
      <c r="C49" s="23" t="s">
        <v>83</v>
      </c>
      <c r="D49" s="24">
        <v>0</v>
      </c>
      <c r="E49" s="22" t="s">
        <v>83</v>
      </c>
      <c r="F49" s="22" t="s">
        <v>83</v>
      </c>
      <c r="G49" s="22" t="s">
        <v>83</v>
      </c>
      <c r="H49" s="22" t="s">
        <v>83</v>
      </c>
      <c r="I49" s="22" t="s">
        <v>83</v>
      </c>
      <c r="J49" s="22" t="s">
        <v>83</v>
      </c>
      <c r="K49" s="22" t="s">
        <v>83</v>
      </c>
      <c r="L49" s="22" t="s">
        <v>83</v>
      </c>
      <c r="M49" s="22" t="s">
        <v>83</v>
      </c>
      <c r="N49" s="22" t="s">
        <v>83</v>
      </c>
      <c r="O49" s="22" t="s">
        <v>83</v>
      </c>
      <c r="P49" s="22" t="s">
        <v>83</v>
      </c>
      <c r="Q49" s="22" t="s">
        <v>83</v>
      </c>
      <c r="R49" s="22" t="s">
        <v>83</v>
      </c>
      <c r="S49" s="22" t="s">
        <v>83</v>
      </c>
      <c r="T49" s="22">
        <v>0</v>
      </c>
      <c r="U49" s="22" t="s">
        <v>83</v>
      </c>
      <c r="V49" s="21" t="s">
        <v>83</v>
      </c>
      <c r="W49" s="21" t="s">
        <v>83</v>
      </c>
      <c r="X49" s="21" t="s">
        <v>83</v>
      </c>
      <c r="Y49" s="21" t="s">
        <v>83</v>
      </c>
      <c r="Z49" s="21" t="s">
        <v>83</v>
      </c>
      <c r="AA49" s="22">
        <v>0</v>
      </c>
      <c r="AB49" s="22">
        <v>0</v>
      </c>
      <c r="AC49" s="21" t="s">
        <v>83</v>
      </c>
      <c r="AD49" s="21" t="s">
        <v>83</v>
      </c>
      <c r="AE49" s="21" t="s">
        <v>83</v>
      </c>
      <c r="AF49" s="21" t="s">
        <v>83</v>
      </c>
      <c r="AG49" s="21" t="s">
        <v>83</v>
      </c>
      <c r="AH49" s="21" t="s">
        <v>83</v>
      </c>
      <c r="AI49" s="21" t="s">
        <v>83</v>
      </c>
      <c r="AJ49" s="21" t="s">
        <v>83</v>
      </c>
      <c r="AK49" s="21" t="s">
        <v>83</v>
      </c>
      <c r="AL49" s="21" t="s">
        <v>83</v>
      </c>
      <c r="AM49" s="21" t="s">
        <v>83</v>
      </c>
      <c r="AN49" s="21" t="s">
        <v>83</v>
      </c>
      <c r="AO49" s="21" t="s">
        <v>83</v>
      </c>
      <c r="AP49" s="21" t="s">
        <v>83</v>
      </c>
      <c r="AQ49" s="21" t="s">
        <v>83</v>
      </c>
      <c r="AR49" s="21" t="s">
        <v>83</v>
      </c>
      <c r="AS49" s="21" t="s">
        <v>83</v>
      </c>
      <c r="AT49" s="21" t="s">
        <v>83</v>
      </c>
      <c r="AU49" s="21" t="s">
        <v>83</v>
      </c>
      <c r="AV49" s="21" t="s">
        <v>83</v>
      </c>
      <c r="AW49" s="21" t="s">
        <v>83</v>
      </c>
      <c r="AX49" s="21" t="s">
        <v>83</v>
      </c>
      <c r="AY49" s="21" t="s">
        <v>83</v>
      </c>
      <c r="AZ49" s="21" t="s">
        <v>83</v>
      </c>
      <c r="BA49" s="21" t="s">
        <v>83</v>
      </c>
      <c r="BB49" s="21" t="s">
        <v>83</v>
      </c>
      <c r="BC49" s="21" t="s">
        <v>83</v>
      </c>
      <c r="BD49" s="21" t="s">
        <v>83</v>
      </c>
      <c r="BE49" s="21" t="s">
        <v>83</v>
      </c>
      <c r="BF49" s="21" t="s">
        <v>83</v>
      </c>
      <c r="BG49" s="21" t="s">
        <v>83</v>
      </c>
      <c r="BH49" s="21" t="s">
        <v>83</v>
      </c>
      <c r="BI49" s="21" t="s">
        <v>83</v>
      </c>
      <c r="BJ49" s="21" t="s">
        <v>83</v>
      </c>
      <c r="BK49" s="21" t="s">
        <v>83</v>
      </c>
      <c r="BL49" s="21" t="s">
        <v>83</v>
      </c>
      <c r="BM49" s="21" t="s">
        <v>83</v>
      </c>
      <c r="BN49" s="21" t="s">
        <v>83</v>
      </c>
      <c r="BO49" s="21" t="s">
        <v>83</v>
      </c>
      <c r="BP49" s="21" t="s">
        <v>83</v>
      </c>
      <c r="BQ49" s="21" t="s">
        <v>83</v>
      </c>
      <c r="BR49" s="21" t="s">
        <v>83</v>
      </c>
      <c r="BS49" s="21" t="s">
        <v>83</v>
      </c>
      <c r="BT49" s="21" t="s">
        <v>83</v>
      </c>
      <c r="BU49" s="21" t="s">
        <v>83</v>
      </c>
      <c r="BV49" s="21" t="s">
        <v>83</v>
      </c>
      <c r="BW49" s="21" t="s">
        <v>83</v>
      </c>
      <c r="BX49" s="21" t="s">
        <v>83</v>
      </c>
    </row>
    <row r="50" spans="1:76" ht="26.25" customHeight="1" x14ac:dyDescent="0.25">
      <c r="A50" s="39" t="s">
        <v>185</v>
      </c>
      <c r="B50" s="40" t="s">
        <v>186</v>
      </c>
      <c r="C50" s="23" t="s">
        <v>187</v>
      </c>
      <c r="D50" s="24">
        <f>E50</f>
        <v>2.0010286321186443</v>
      </c>
      <c r="E50" s="22">
        <f t="shared" ref="E50:E59" si="21">AB50</f>
        <v>2.0010286321186443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>
        <v>0</v>
      </c>
      <c r="U50" s="22">
        <f>AB50</f>
        <v>2.0010286321186443</v>
      </c>
      <c r="V50" s="21" t="s">
        <v>83</v>
      </c>
      <c r="W50" s="21" t="s">
        <v>83</v>
      </c>
      <c r="X50" s="21" t="s">
        <v>83</v>
      </c>
      <c r="Y50" s="21" t="s">
        <v>83</v>
      </c>
      <c r="Z50" s="29" t="s">
        <v>220</v>
      </c>
      <c r="AA50" s="22">
        <v>0</v>
      </c>
      <c r="AB50" s="22">
        <v>2.0010286321186443</v>
      </c>
      <c r="AC50" s="21" t="s">
        <v>83</v>
      </c>
      <c r="AD50" s="21" t="s">
        <v>83</v>
      </c>
      <c r="AE50" s="21" t="s">
        <v>83</v>
      </c>
      <c r="AF50" s="21" t="s">
        <v>83</v>
      </c>
      <c r="AG50" s="29" t="s">
        <v>220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 t="s">
        <v>83</v>
      </c>
    </row>
    <row r="51" spans="1:76" ht="27.75" customHeight="1" x14ac:dyDescent="0.25">
      <c r="A51" s="39" t="s">
        <v>188</v>
      </c>
      <c r="B51" s="40" t="s">
        <v>189</v>
      </c>
      <c r="C51" s="23" t="s">
        <v>190</v>
      </c>
      <c r="D51" s="24">
        <f t="shared" ref="D51:D59" si="22">E51</f>
        <v>1.1264333213559323</v>
      </c>
      <c r="E51" s="22">
        <f t="shared" si="21"/>
        <v>1.1264333213559323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0</v>
      </c>
      <c r="U51" s="22">
        <f t="shared" ref="U51:U59" si="23">AB51</f>
        <v>1.1264333213559323</v>
      </c>
      <c r="V51" s="21" t="s">
        <v>83</v>
      </c>
      <c r="W51" s="21" t="s">
        <v>83</v>
      </c>
      <c r="X51" s="21" t="s">
        <v>83</v>
      </c>
      <c r="Y51" s="21" t="s">
        <v>83</v>
      </c>
      <c r="Z51" s="29" t="s">
        <v>220</v>
      </c>
      <c r="AA51" s="22">
        <v>0</v>
      </c>
      <c r="AB51" s="22">
        <v>1.1264333213559323</v>
      </c>
      <c r="AC51" s="21" t="s">
        <v>83</v>
      </c>
      <c r="AD51" s="21" t="s">
        <v>83</v>
      </c>
      <c r="AE51" s="21" t="s">
        <v>83</v>
      </c>
      <c r="AF51" s="21" t="s">
        <v>83</v>
      </c>
      <c r="AG51" s="29" t="s">
        <v>220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 t="s">
        <v>83</v>
      </c>
    </row>
    <row r="52" spans="1:76" ht="21" customHeight="1" x14ac:dyDescent="0.25">
      <c r="A52" s="39" t="s">
        <v>191</v>
      </c>
      <c r="B52" s="40" t="s">
        <v>192</v>
      </c>
      <c r="C52" s="23" t="s">
        <v>193</v>
      </c>
      <c r="D52" s="24">
        <f t="shared" si="22"/>
        <v>1.1696135441864408</v>
      </c>
      <c r="E52" s="22">
        <f t="shared" si="21"/>
        <v>1.1696135441864408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>
        <v>0</v>
      </c>
      <c r="U52" s="22">
        <f t="shared" si="23"/>
        <v>1.1696135441864408</v>
      </c>
      <c r="V52" s="21" t="s">
        <v>83</v>
      </c>
      <c r="W52" s="21" t="s">
        <v>83</v>
      </c>
      <c r="X52" s="21" t="s">
        <v>83</v>
      </c>
      <c r="Y52" s="21" t="s">
        <v>83</v>
      </c>
      <c r="Z52" s="29" t="s">
        <v>220</v>
      </c>
      <c r="AA52" s="22">
        <v>0</v>
      </c>
      <c r="AB52" s="22">
        <v>1.1696135441864408</v>
      </c>
      <c r="AC52" s="21" t="s">
        <v>83</v>
      </c>
      <c r="AD52" s="21" t="s">
        <v>83</v>
      </c>
      <c r="AE52" s="21" t="s">
        <v>83</v>
      </c>
      <c r="AF52" s="21" t="s">
        <v>83</v>
      </c>
      <c r="AG52" s="29" t="s">
        <v>220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 t="s">
        <v>83</v>
      </c>
    </row>
    <row r="53" spans="1:76" ht="21.75" customHeight="1" x14ac:dyDescent="0.25">
      <c r="A53" s="39" t="s">
        <v>194</v>
      </c>
      <c r="B53" s="40" t="s">
        <v>195</v>
      </c>
      <c r="C53" s="23" t="s">
        <v>196</v>
      </c>
      <c r="D53" s="24">
        <f t="shared" si="22"/>
        <v>2.0043902053389835</v>
      </c>
      <c r="E53" s="22">
        <f t="shared" si="21"/>
        <v>2.0043902053389835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v>0</v>
      </c>
      <c r="U53" s="22">
        <f t="shared" si="23"/>
        <v>2.0043902053389835</v>
      </c>
      <c r="V53" s="21" t="s">
        <v>83</v>
      </c>
      <c r="W53" s="21" t="s">
        <v>83</v>
      </c>
      <c r="X53" s="21" t="s">
        <v>83</v>
      </c>
      <c r="Y53" s="21" t="s">
        <v>83</v>
      </c>
      <c r="Z53" s="29" t="s">
        <v>220</v>
      </c>
      <c r="AA53" s="22">
        <v>0</v>
      </c>
      <c r="AB53" s="22">
        <v>2.0043902053389835</v>
      </c>
      <c r="AC53" s="21" t="s">
        <v>83</v>
      </c>
      <c r="AD53" s="21" t="s">
        <v>83</v>
      </c>
      <c r="AE53" s="21" t="s">
        <v>83</v>
      </c>
      <c r="AF53" s="21" t="s">
        <v>83</v>
      </c>
      <c r="AG53" s="29" t="s">
        <v>220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 t="s">
        <v>83</v>
      </c>
    </row>
    <row r="54" spans="1:76" ht="23.25" customHeight="1" x14ac:dyDescent="0.25">
      <c r="A54" s="39" t="s">
        <v>197</v>
      </c>
      <c r="B54" s="40" t="s">
        <v>198</v>
      </c>
      <c r="C54" s="23" t="s">
        <v>199</v>
      </c>
      <c r="D54" s="24">
        <f t="shared" si="22"/>
        <v>2.4235238525000002</v>
      </c>
      <c r="E54" s="22">
        <f t="shared" si="21"/>
        <v>2.4235238525000002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>
        <v>0</v>
      </c>
      <c r="U54" s="22">
        <f t="shared" si="23"/>
        <v>2.4235238525000002</v>
      </c>
      <c r="V54" s="21" t="s">
        <v>83</v>
      </c>
      <c r="W54" s="21" t="s">
        <v>83</v>
      </c>
      <c r="X54" s="21" t="s">
        <v>83</v>
      </c>
      <c r="Y54" s="21" t="s">
        <v>83</v>
      </c>
      <c r="Z54" s="29" t="s">
        <v>220</v>
      </c>
      <c r="AA54" s="22">
        <v>0</v>
      </c>
      <c r="AB54" s="22">
        <v>2.4235238525000002</v>
      </c>
      <c r="AC54" s="21" t="s">
        <v>83</v>
      </c>
      <c r="AD54" s="21" t="s">
        <v>83</v>
      </c>
      <c r="AE54" s="21" t="s">
        <v>83</v>
      </c>
      <c r="AF54" s="21" t="s">
        <v>83</v>
      </c>
      <c r="AG54" s="29" t="s">
        <v>220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 t="s">
        <v>83</v>
      </c>
    </row>
    <row r="55" spans="1:76" ht="20.25" customHeight="1" x14ac:dyDescent="0.25">
      <c r="A55" s="39" t="s">
        <v>200</v>
      </c>
      <c r="B55" s="40" t="s">
        <v>201</v>
      </c>
      <c r="C55" s="23" t="s">
        <v>202</v>
      </c>
      <c r="D55" s="24">
        <f t="shared" si="22"/>
        <v>1.3293338812288136</v>
      </c>
      <c r="E55" s="22">
        <f t="shared" si="21"/>
        <v>1.3293338812288136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>
        <v>0</v>
      </c>
      <c r="U55" s="22">
        <f t="shared" si="23"/>
        <v>1.3293338812288136</v>
      </c>
      <c r="V55" s="21" t="s">
        <v>83</v>
      </c>
      <c r="W55" s="21" t="s">
        <v>83</v>
      </c>
      <c r="X55" s="21" t="s">
        <v>83</v>
      </c>
      <c r="Y55" s="21" t="s">
        <v>83</v>
      </c>
      <c r="Z55" s="29" t="s">
        <v>220</v>
      </c>
      <c r="AA55" s="22">
        <v>0</v>
      </c>
      <c r="AB55" s="22">
        <v>1.3293338812288136</v>
      </c>
      <c r="AC55" s="21" t="s">
        <v>83</v>
      </c>
      <c r="AD55" s="21" t="s">
        <v>83</v>
      </c>
      <c r="AE55" s="21" t="s">
        <v>83</v>
      </c>
      <c r="AF55" s="21" t="s">
        <v>83</v>
      </c>
      <c r="AG55" s="29" t="s">
        <v>220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 t="s">
        <v>83</v>
      </c>
    </row>
    <row r="56" spans="1:76" ht="24.75" customHeight="1" x14ac:dyDescent="0.25">
      <c r="A56" s="39" t="s">
        <v>203</v>
      </c>
      <c r="B56" s="40" t="s">
        <v>204</v>
      </c>
      <c r="C56" s="23" t="s">
        <v>205</v>
      </c>
      <c r="D56" s="24">
        <f t="shared" si="22"/>
        <v>1.993763806822034</v>
      </c>
      <c r="E56" s="22">
        <f t="shared" si="21"/>
        <v>1.993763806822034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>
        <v>0</v>
      </c>
      <c r="U56" s="22">
        <f t="shared" si="23"/>
        <v>1.993763806822034</v>
      </c>
      <c r="V56" s="21" t="s">
        <v>83</v>
      </c>
      <c r="W56" s="21" t="s">
        <v>83</v>
      </c>
      <c r="X56" s="21" t="s">
        <v>83</v>
      </c>
      <c r="Y56" s="21" t="s">
        <v>83</v>
      </c>
      <c r="Z56" s="29" t="s">
        <v>220</v>
      </c>
      <c r="AA56" s="22">
        <v>0</v>
      </c>
      <c r="AB56" s="22">
        <v>1.993763806822034</v>
      </c>
      <c r="AC56" s="21" t="s">
        <v>83</v>
      </c>
      <c r="AD56" s="21" t="s">
        <v>83</v>
      </c>
      <c r="AE56" s="21" t="s">
        <v>83</v>
      </c>
      <c r="AF56" s="21" t="s">
        <v>83</v>
      </c>
      <c r="AG56" s="29" t="s">
        <v>220</v>
      </c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 t="s">
        <v>83</v>
      </c>
    </row>
    <row r="57" spans="1:76" ht="18.75" customHeight="1" x14ac:dyDescent="0.25">
      <c r="A57" s="39" t="s">
        <v>206</v>
      </c>
      <c r="B57" s="40" t="s">
        <v>207</v>
      </c>
      <c r="C57" s="23" t="s">
        <v>208</v>
      </c>
      <c r="D57" s="24">
        <f t="shared" si="22"/>
        <v>1.2057258836864406</v>
      </c>
      <c r="E57" s="22">
        <f t="shared" si="21"/>
        <v>1.2057258836864406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>
        <v>0</v>
      </c>
      <c r="U57" s="22">
        <f t="shared" si="23"/>
        <v>1.2057258836864406</v>
      </c>
      <c r="V57" s="21" t="s">
        <v>83</v>
      </c>
      <c r="W57" s="21" t="s">
        <v>83</v>
      </c>
      <c r="X57" s="21" t="s">
        <v>83</v>
      </c>
      <c r="Y57" s="21" t="s">
        <v>83</v>
      </c>
      <c r="Z57" s="29" t="s">
        <v>220</v>
      </c>
      <c r="AA57" s="22">
        <v>0</v>
      </c>
      <c r="AB57" s="22">
        <v>1.2057258836864406</v>
      </c>
      <c r="AC57" s="21" t="s">
        <v>83</v>
      </c>
      <c r="AD57" s="21" t="s">
        <v>83</v>
      </c>
      <c r="AE57" s="21" t="s">
        <v>83</v>
      </c>
      <c r="AF57" s="21" t="s">
        <v>83</v>
      </c>
      <c r="AG57" s="29" t="s">
        <v>220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 t="s">
        <v>83</v>
      </c>
    </row>
    <row r="58" spans="1:76" ht="25.5" customHeight="1" x14ac:dyDescent="0.25">
      <c r="A58" s="39" t="s">
        <v>209</v>
      </c>
      <c r="B58" s="40" t="s">
        <v>210</v>
      </c>
      <c r="C58" s="23" t="s">
        <v>211</v>
      </c>
      <c r="D58" s="24">
        <f t="shared" si="22"/>
        <v>1.8779072944491524</v>
      </c>
      <c r="E58" s="22">
        <f t="shared" si="21"/>
        <v>1.8779072944491524</v>
      </c>
      <c r="F58" s="22">
        <v>0</v>
      </c>
      <c r="G58" s="22">
        <v>0</v>
      </c>
      <c r="H58" s="22" t="s">
        <v>83</v>
      </c>
      <c r="I58" s="22" t="s">
        <v>83</v>
      </c>
      <c r="J58" s="22" t="s">
        <v>83</v>
      </c>
      <c r="K58" s="22" t="s">
        <v>83</v>
      </c>
      <c r="L58" s="22" t="s">
        <v>83</v>
      </c>
      <c r="M58" s="22">
        <v>0</v>
      </c>
      <c r="N58" s="22">
        <v>0</v>
      </c>
      <c r="O58" s="22" t="s">
        <v>83</v>
      </c>
      <c r="P58" s="22" t="s">
        <v>83</v>
      </c>
      <c r="Q58" s="22" t="s">
        <v>83</v>
      </c>
      <c r="R58" s="22" t="s">
        <v>83</v>
      </c>
      <c r="S58" s="22" t="s">
        <v>83</v>
      </c>
      <c r="T58" s="22">
        <v>0</v>
      </c>
      <c r="U58" s="22">
        <f t="shared" si="23"/>
        <v>1.8779072944491524</v>
      </c>
      <c r="V58" s="21" t="s">
        <v>83</v>
      </c>
      <c r="W58" s="21" t="s">
        <v>83</v>
      </c>
      <c r="X58" s="21" t="s">
        <v>83</v>
      </c>
      <c r="Y58" s="21" t="s">
        <v>83</v>
      </c>
      <c r="Z58" s="29" t="s">
        <v>220</v>
      </c>
      <c r="AA58" s="22">
        <v>0</v>
      </c>
      <c r="AB58" s="22">
        <v>1.8779072944491524</v>
      </c>
      <c r="AC58" s="21" t="s">
        <v>83</v>
      </c>
      <c r="AD58" s="21" t="s">
        <v>83</v>
      </c>
      <c r="AE58" s="21" t="s">
        <v>83</v>
      </c>
      <c r="AF58" s="21" t="s">
        <v>83</v>
      </c>
      <c r="AG58" s="29" t="s">
        <v>220</v>
      </c>
      <c r="AH58" s="21" t="s">
        <v>83</v>
      </c>
      <c r="AI58" s="21" t="s">
        <v>83</v>
      </c>
      <c r="AJ58" s="21" t="s">
        <v>83</v>
      </c>
      <c r="AK58" s="21" t="s">
        <v>83</v>
      </c>
      <c r="AL58" s="21" t="s">
        <v>83</v>
      </c>
      <c r="AM58" s="21" t="s">
        <v>83</v>
      </c>
      <c r="AN58" s="21" t="s">
        <v>83</v>
      </c>
      <c r="AO58" s="21" t="s">
        <v>83</v>
      </c>
      <c r="AP58" s="21" t="s">
        <v>83</v>
      </c>
      <c r="AQ58" s="21" t="s">
        <v>83</v>
      </c>
      <c r="AR58" s="21" t="s">
        <v>83</v>
      </c>
      <c r="AS58" s="21" t="s">
        <v>83</v>
      </c>
      <c r="AT58" s="21" t="s">
        <v>83</v>
      </c>
      <c r="AU58" s="21" t="s">
        <v>83</v>
      </c>
      <c r="AV58" s="21" t="s">
        <v>83</v>
      </c>
      <c r="AW58" s="21" t="s">
        <v>83</v>
      </c>
      <c r="AX58" s="21" t="s">
        <v>83</v>
      </c>
      <c r="AY58" s="21" t="s">
        <v>83</v>
      </c>
      <c r="AZ58" s="21" t="s">
        <v>83</v>
      </c>
      <c r="BA58" s="21" t="s">
        <v>83</v>
      </c>
      <c r="BB58" s="21" t="s">
        <v>83</v>
      </c>
      <c r="BC58" s="21" t="s">
        <v>83</v>
      </c>
      <c r="BD58" s="21" t="s">
        <v>83</v>
      </c>
      <c r="BE58" s="21" t="s">
        <v>83</v>
      </c>
      <c r="BF58" s="21" t="s">
        <v>83</v>
      </c>
      <c r="BG58" s="21" t="s">
        <v>83</v>
      </c>
      <c r="BH58" s="21" t="s">
        <v>83</v>
      </c>
      <c r="BI58" s="21" t="s">
        <v>83</v>
      </c>
      <c r="BJ58" s="21" t="s">
        <v>83</v>
      </c>
      <c r="BK58" s="21" t="s">
        <v>83</v>
      </c>
      <c r="BL58" s="21" t="s">
        <v>83</v>
      </c>
      <c r="BM58" s="21" t="s">
        <v>83</v>
      </c>
      <c r="BN58" s="21" t="s">
        <v>83</v>
      </c>
      <c r="BO58" s="21" t="s">
        <v>83</v>
      </c>
      <c r="BP58" s="21" t="s">
        <v>83</v>
      </c>
      <c r="BQ58" s="21" t="s">
        <v>83</v>
      </c>
      <c r="BR58" s="21" t="s">
        <v>83</v>
      </c>
      <c r="BS58" s="21" t="s">
        <v>83</v>
      </c>
      <c r="BT58" s="21" t="s">
        <v>83</v>
      </c>
      <c r="BU58" s="21" t="s">
        <v>83</v>
      </c>
      <c r="BV58" s="21" t="s">
        <v>83</v>
      </c>
      <c r="BW58" s="21" t="s">
        <v>83</v>
      </c>
      <c r="BX58" s="21" t="s">
        <v>83</v>
      </c>
    </row>
    <row r="59" spans="1:76" ht="24" customHeight="1" x14ac:dyDescent="0.25">
      <c r="A59" s="39" t="s">
        <v>212</v>
      </c>
      <c r="B59" s="40" t="s">
        <v>213</v>
      </c>
      <c r="C59" s="23" t="s">
        <v>214</v>
      </c>
      <c r="D59" s="24">
        <f t="shared" si="22"/>
        <v>2.1043624232203388</v>
      </c>
      <c r="E59" s="22">
        <f t="shared" si="21"/>
        <v>2.1043624232203388</v>
      </c>
      <c r="F59" s="22">
        <v>0</v>
      </c>
      <c r="G59" s="22">
        <v>0</v>
      </c>
      <c r="H59" s="22" t="s">
        <v>83</v>
      </c>
      <c r="I59" s="22" t="s">
        <v>83</v>
      </c>
      <c r="J59" s="22" t="s">
        <v>83</v>
      </c>
      <c r="K59" s="22" t="s">
        <v>83</v>
      </c>
      <c r="L59" s="22" t="s">
        <v>83</v>
      </c>
      <c r="M59" s="22">
        <v>0</v>
      </c>
      <c r="N59" s="22">
        <v>0</v>
      </c>
      <c r="O59" s="22" t="s">
        <v>83</v>
      </c>
      <c r="P59" s="22" t="s">
        <v>83</v>
      </c>
      <c r="Q59" s="22" t="s">
        <v>83</v>
      </c>
      <c r="R59" s="22" t="s">
        <v>83</v>
      </c>
      <c r="S59" s="22" t="s">
        <v>83</v>
      </c>
      <c r="T59" s="22">
        <v>0</v>
      </c>
      <c r="U59" s="22">
        <f t="shared" si="23"/>
        <v>2.1043624232203388</v>
      </c>
      <c r="V59" s="21" t="s">
        <v>83</v>
      </c>
      <c r="W59" s="21" t="s">
        <v>83</v>
      </c>
      <c r="X59" s="21" t="s">
        <v>83</v>
      </c>
      <c r="Y59" s="21" t="s">
        <v>83</v>
      </c>
      <c r="Z59" s="29" t="s">
        <v>220</v>
      </c>
      <c r="AA59" s="22">
        <v>0</v>
      </c>
      <c r="AB59" s="22">
        <v>2.1043624232203388</v>
      </c>
      <c r="AC59" s="21" t="s">
        <v>83</v>
      </c>
      <c r="AD59" s="21" t="s">
        <v>83</v>
      </c>
      <c r="AE59" s="21" t="s">
        <v>83</v>
      </c>
      <c r="AF59" s="21" t="s">
        <v>83</v>
      </c>
      <c r="AG59" s="29" t="s">
        <v>220</v>
      </c>
      <c r="AH59" s="21" t="s">
        <v>83</v>
      </c>
      <c r="AI59" s="21" t="s">
        <v>83</v>
      </c>
      <c r="AJ59" s="21" t="s">
        <v>83</v>
      </c>
      <c r="AK59" s="21" t="s">
        <v>83</v>
      </c>
      <c r="AL59" s="21" t="s">
        <v>83</v>
      </c>
      <c r="AM59" s="21" t="s">
        <v>83</v>
      </c>
      <c r="AN59" s="21" t="s">
        <v>83</v>
      </c>
      <c r="AO59" s="21" t="s">
        <v>83</v>
      </c>
      <c r="AP59" s="21" t="s">
        <v>83</v>
      </c>
      <c r="AQ59" s="21" t="s">
        <v>83</v>
      </c>
      <c r="AR59" s="21" t="s">
        <v>83</v>
      </c>
      <c r="AS59" s="21" t="s">
        <v>83</v>
      </c>
      <c r="AT59" s="21" t="s">
        <v>83</v>
      </c>
      <c r="AU59" s="21" t="s">
        <v>83</v>
      </c>
      <c r="AV59" s="21" t="s">
        <v>83</v>
      </c>
      <c r="AW59" s="21" t="s">
        <v>83</v>
      </c>
      <c r="AX59" s="21" t="s">
        <v>83</v>
      </c>
      <c r="AY59" s="21" t="s">
        <v>83</v>
      </c>
      <c r="AZ59" s="21" t="s">
        <v>83</v>
      </c>
      <c r="BA59" s="21" t="s">
        <v>83</v>
      </c>
      <c r="BB59" s="21" t="s">
        <v>83</v>
      </c>
      <c r="BC59" s="21" t="s">
        <v>83</v>
      </c>
      <c r="BD59" s="21" t="s">
        <v>83</v>
      </c>
      <c r="BE59" s="21" t="s">
        <v>83</v>
      </c>
      <c r="BF59" s="21" t="s">
        <v>83</v>
      </c>
      <c r="BG59" s="21" t="s">
        <v>83</v>
      </c>
      <c r="BH59" s="21" t="s">
        <v>83</v>
      </c>
      <c r="BI59" s="21" t="s">
        <v>83</v>
      </c>
      <c r="BJ59" s="21" t="s">
        <v>83</v>
      </c>
      <c r="BK59" s="21" t="s">
        <v>83</v>
      </c>
      <c r="BL59" s="21" t="s">
        <v>83</v>
      </c>
      <c r="BM59" s="21" t="s">
        <v>83</v>
      </c>
      <c r="BN59" s="21" t="s">
        <v>83</v>
      </c>
      <c r="BO59" s="21" t="s">
        <v>83</v>
      </c>
      <c r="BP59" s="21" t="s">
        <v>83</v>
      </c>
      <c r="BQ59" s="21" t="s">
        <v>83</v>
      </c>
      <c r="BR59" s="21" t="s">
        <v>83</v>
      </c>
      <c r="BS59" s="21" t="s">
        <v>83</v>
      </c>
      <c r="BT59" s="21" t="s">
        <v>83</v>
      </c>
      <c r="BU59" s="21" t="s">
        <v>83</v>
      </c>
      <c r="BV59" s="21" t="s">
        <v>83</v>
      </c>
      <c r="BW59" s="21" t="s">
        <v>83</v>
      </c>
      <c r="BX59" s="21" t="s">
        <v>83</v>
      </c>
    </row>
    <row r="60" spans="1:76" ht="31.5" x14ac:dyDescent="0.25">
      <c r="A60" s="35" t="s">
        <v>124</v>
      </c>
      <c r="B60" s="36" t="s">
        <v>125</v>
      </c>
      <c r="C60" s="37" t="s">
        <v>83</v>
      </c>
      <c r="D60" s="24">
        <v>0</v>
      </c>
      <c r="E60" s="21" t="s">
        <v>83</v>
      </c>
      <c r="F60" s="21" t="s">
        <v>83</v>
      </c>
      <c r="G60" s="21" t="s">
        <v>83</v>
      </c>
      <c r="H60" s="21" t="s">
        <v>83</v>
      </c>
      <c r="I60" s="21" t="s">
        <v>83</v>
      </c>
      <c r="J60" s="21" t="s">
        <v>83</v>
      </c>
      <c r="K60" s="21" t="s">
        <v>83</v>
      </c>
      <c r="L60" s="21" t="s">
        <v>83</v>
      </c>
      <c r="M60" s="21" t="s">
        <v>83</v>
      </c>
      <c r="N60" s="21" t="s">
        <v>83</v>
      </c>
      <c r="O60" s="21" t="s">
        <v>83</v>
      </c>
      <c r="P60" s="21" t="s">
        <v>83</v>
      </c>
      <c r="Q60" s="21" t="s">
        <v>83</v>
      </c>
      <c r="R60" s="21" t="s">
        <v>83</v>
      </c>
      <c r="S60" s="21" t="s">
        <v>83</v>
      </c>
      <c r="T60" s="22">
        <v>0</v>
      </c>
      <c r="U60" s="21" t="s">
        <v>83</v>
      </c>
      <c r="V60" s="21" t="s">
        <v>83</v>
      </c>
      <c r="W60" s="21" t="s">
        <v>83</v>
      </c>
      <c r="X60" s="21" t="s">
        <v>83</v>
      </c>
      <c r="Y60" s="21" t="s">
        <v>83</v>
      </c>
      <c r="Z60" s="21" t="s">
        <v>83</v>
      </c>
      <c r="AA60" s="22">
        <v>0</v>
      </c>
      <c r="AB60" s="22">
        <f>AB63</f>
        <v>1.8255536999999999</v>
      </c>
      <c r="AC60" s="21" t="s">
        <v>83</v>
      </c>
      <c r="AD60" s="21" t="s">
        <v>83</v>
      </c>
      <c r="AE60" s="21">
        <f>AE63</f>
        <v>0.23</v>
      </c>
      <c r="AF60" s="21" t="s">
        <v>83</v>
      </c>
      <c r="AG60" s="21" t="s">
        <v>83</v>
      </c>
      <c r="AH60" s="21" t="s">
        <v>83</v>
      </c>
      <c r="AI60" s="21" t="s">
        <v>83</v>
      </c>
      <c r="AJ60" s="21" t="s">
        <v>83</v>
      </c>
      <c r="AK60" s="21" t="s">
        <v>83</v>
      </c>
      <c r="AL60" s="21" t="s">
        <v>83</v>
      </c>
      <c r="AM60" s="21" t="s">
        <v>83</v>
      </c>
      <c r="AN60" s="21" t="s">
        <v>83</v>
      </c>
      <c r="AO60" s="21" t="s">
        <v>83</v>
      </c>
      <c r="AP60" s="21" t="s">
        <v>83</v>
      </c>
      <c r="AQ60" s="21" t="s">
        <v>83</v>
      </c>
      <c r="AR60" s="21" t="s">
        <v>83</v>
      </c>
      <c r="AS60" s="21" t="s">
        <v>83</v>
      </c>
      <c r="AT60" s="21" t="s">
        <v>83</v>
      </c>
      <c r="AU60" s="21" t="s">
        <v>83</v>
      </c>
      <c r="AV60" s="21" t="s">
        <v>83</v>
      </c>
      <c r="AW60" s="21" t="s">
        <v>83</v>
      </c>
      <c r="AX60" s="21" t="s">
        <v>83</v>
      </c>
      <c r="AY60" s="21" t="s">
        <v>83</v>
      </c>
      <c r="AZ60" s="21" t="s">
        <v>83</v>
      </c>
      <c r="BA60" s="21" t="s">
        <v>83</v>
      </c>
      <c r="BB60" s="21" t="s">
        <v>83</v>
      </c>
      <c r="BC60" s="21" t="s">
        <v>83</v>
      </c>
      <c r="BD60" s="21" t="s">
        <v>83</v>
      </c>
      <c r="BE60" s="21" t="s">
        <v>83</v>
      </c>
      <c r="BF60" s="21" t="s">
        <v>83</v>
      </c>
      <c r="BG60" s="21" t="s">
        <v>83</v>
      </c>
      <c r="BH60" s="21" t="s">
        <v>83</v>
      </c>
      <c r="BI60" s="21" t="s">
        <v>83</v>
      </c>
      <c r="BJ60" s="21" t="s">
        <v>83</v>
      </c>
      <c r="BK60" s="21" t="s">
        <v>83</v>
      </c>
      <c r="BL60" s="21" t="s">
        <v>83</v>
      </c>
      <c r="BM60" s="21" t="s">
        <v>83</v>
      </c>
      <c r="BN60" s="21" t="s">
        <v>83</v>
      </c>
      <c r="BO60" s="21" t="s">
        <v>83</v>
      </c>
      <c r="BP60" s="21" t="s">
        <v>83</v>
      </c>
      <c r="BQ60" s="21" t="s">
        <v>83</v>
      </c>
      <c r="BR60" s="21" t="s">
        <v>83</v>
      </c>
      <c r="BS60" s="21" t="s">
        <v>83</v>
      </c>
      <c r="BT60" s="21" t="s">
        <v>83</v>
      </c>
      <c r="BU60" s="21" t="s">
        <v>83</v>
      </c>
      <c r="BV60" s="21" t="s">
        <v>83</v>
      </c>
      <c r="BW60" s="21" t="s">
        <v>83</v>
      </c>
      <c r="BX60" s="21" t="s">
        <v>83</v>
      </c>
    </row>
    <row r="61" spans="1:76" x14ac:dyDescent="0.25">
      <c r="A61" s="35" t="s">
        <v>126</v>
      </c>
      <c r="B61" s="36" t="s">
        <v>127</v>
      </c>
      <c r="C61" s="37" t="s">
        <v>83</v>
      </c>
      <c r="D61" s="24">
        <v>0</v>
      </c>
      <c r="E61" s="21" t="s">
        <v>83</v>
      </c>
      <c r="F61" s="21" t="s">
        <v>83</v>
      </c>
      <c r="G61" s="21" t="s">
        <v>83</v>
      </c>
      <c r="H61" s="21" t="s">
        <v>83</v>
      </c>
      <c r="I61" s="21" t="s">
        <v>83</v>
      </c>
      <c r="J61" s="21" t="s">
        <v>83</v>
      </c>
      <c r="K61" s="21" t="s">
        <v>83</v>
      </c>
      <c r="L61" s="21" t="s">
        <v>83</v>
      </c>
      <c r="M61" s="21" t="s">
        <v>83</v>
      </c>
      <c r="N61" s="21" t="s">
        <v>83</v>
      </c>
      <c r="O61" s="21" t="s">
        <v>83</v>
      </c>
      <c r="P61" s="21" t="s">
        <v>83</v>
      </c>
      <c r="Q61" s="21" t="s">
        <v>83</v>
      </c>
      <c r="R61" s="21" t="s">
        <v>83</v>
      </c>
      <c r="S61" s="21" t="s">
        <v>83</v>
      </c>
      <c r="T61" s="22">
        <v>0</v>
      </c>
      <c r="U61" s="21" t="s">
        <v>83</v>
      </c>
      <c r="V61" s="21" t="s">
        <v>83</v>
      </c>
      <c r="W61" s="21" t="s">
        <v>83</v>
      </c>
      <c r="X61" s="21" t="s">
        <v>83</v>
      </c>
      <c r="Y61" s="21" t="s">
        <v>83</v>
      </c>
      <c r="Z61" s="21" t="s">
        <v>83</v>
      </c>
      <c r="AA61" s="22">
        <v>0</v>
      </c>
      <c r="AB61" s="22">
        <v>0</v>
      </c>
      <c r="AC61" s="21" t="s">
        <v>83</v>
      </c>
      <c r="AD61" s="21" t="s">
        <v>83</v>
      </c>
      <c r="AE61" s="21" t="s">
        <v>83</v>
      </c>
      <c r="AF61" s="21" t="s">
        <v>83</v>
      </c>
      <c r="AG61" s="21" t="s">
        <v>83</v>
      </c>
      <c r="AH61" s="21" t="s">
        <v>83</v>
      </c>
      <c r="AI61" s="21" t="s">
        <v>83</v>
      </c>
      <c r="AJ61" s="21" t="s">
        <v>83</v>
      </c>
      <c r="AK61" s="21" t="s">
        <v>83</v>
      </c>
      <c r="AL61" s="21" t="s">
        <v>83</v>
      </c>
      <c r="AM61" s="21" t="s">
        <v>83</v>
      </c>
      <c r="AN61" s="21" t="s">
        <v>83</v>
      </c>
      <c r="AO61" s="21" t="s">
        <v>83</v>
      </c>
      <c r="AP61" s="21" t="s">
        <v>83</v>
      </c>
      <c r="AQ61" s="21" t="s">
        <v>83</v>
      </c>
      <c r="AR61" s="21" t="s">
        <v>83</v>
      </c>
      <c r="AS61" s="21" t="s">
        <v>83</v>
      </c>
      <c r="AT61" s="21" t="s">
        <v>83</v>
      </c>
      <c r="AU61" s="21" t="s">
        <v>83</v>
      </c>
      <c r="AV61" s="21" t="s">
        <v>83</v>
      </c>
      <c r="AW61" s="21" t="s">
        <v>83</v>
      </c>
      <c r="AX61" s="21" t="s">
        <v>83</v>
      </c>
      <c r="AY61" s="21" t="s">
        <v>83</v>
      </c>
      <c r="AZ61" s="21" t="s">
        <v>83</v>
      </c>
      <c r="BA61" s="21" t="s">
        <v>83</v>
      </c>
      <c r="BB61" s="21" t="s">
        <v>83</v>
      </c>
      <c r="BC61" s="21" t="s">
        <v>83</v>
      </c>
      <c r="BD61" s="21" t="s">
        <v>83</v>
      </c>
      <c r="BE61" s="21" t="s">
        <v>83</v>
      </c>
      <c r="BF61" s="21" t="s">
        <v>83</v>
      </c>
      <c r="BG61" s="21" t="s">
        <v>83</v>
      </c>
      <c r="BH61" s="21" t="s">
        <v>83</v>
      </c>
      <c r="BI61" s="21" t="s">
        <v>83</v>
      </c>
      <c r="BJ61" s="21" t="s">
        <v>83</v>
      </c>
      <c r="BK61" s="21" t="s">
        <v>83</v>
      </c>
      <c r="BL61" s="21" t="s">
        <v>83</v>
      </c>
      <c r="BM61" s="21" t="s">
        <v>83</v>
      </c>
      <c r="BN61" s="21" t="s">
        <v>83</v>
      </c>
      <c r="BO61" s="21" t="s">
        <v>83</v>
      </c>
      <c r="BP61" s="21" t="s">
        <v>83</v>
      </c>
      <c r="BQ61" s="21" t="s">
        <v>83</v>
      </c>
      <c r="BR61" s="21" t="s">
        <v>83</v>
      </c>
      <c r="BS61" s="21" t="s">
        <v>83</v>
      </c>
      <c r="BT61" s="21" t="s">
        <v>83</v>
      </c>
      <c r="BU61" s="21" t="s">
        <v>83</v>
      </c>
      <c r="BV61" s="21" t="s">
        <v>83</v>
      </c>
      <c r="BW61" s="21" t="s">
        <v>83</v>
      </c>
      <c r="BX61" s="21" t="s">
        <v>83</v>
      </c>
    </row>
    <row r="62" spans="1:76" ht="27" customHeight="1" x14ac:dyDescent="0.25">
      <c r="A62" s="35" t="s">
        <v>128</v>
      </c>
      <c r="B62" s="36" t="s">
        <v>129</v>
      </c>
      <c r="C62" s="37" t="s">
        <v>83</v>
      </c>
      <c r="D62" s="24">
        <v>0</v>
      </c>
      <c r="E62" s="21" t="s">
        <v>83</v>
      </c>
      <c r="F62" s="21" t="s">
        <v>83</v>
      </c>
      <c r="G62" s="21" t="s">
        <v>83</v>
      </c>
      <c r="H62" s="21" t="s">
        <v>83</v>
      </c>
      <c r="I62" s="21" t="s">
        <v>83</v>
      </c>
      <c r="J62" s="21" t="s">
        <v>83</v>
      </c>
      <c r="K62" s="21" t="s">
        <v>83</v>
      </c>
      <c r="L62" s="21" t="s">
        <v>83</v>
      </c>
      <c r="M62" s="21" t="s">
        <v>83</v>
      </c>
      <c r="N62" s="21" t="s">
        <v>83</v>
      </c>
      <c r="O62" s="21" t="s">
        <v>83</v>
      </c>
      <c r="P62" s="21" t="s">
        <v>83</v>
      </c>
      <c r="Q62" s="21" t="s">
        <v>83</v>
      </c>
      <c r="R62" s="21" t="s">
        <v>83</v>
      </c>
      <c r="S62" s="21" t="s">
        <v>83</v>
      </c>
      <c r="T62" s="22">
        <v>0</v>
      </c>
      <c r="U62" s="21" t="s">
        <v>83</v>
      </c>
      <c r="V62" s="21" t="s">
        <v>83</v>
      </c>
      <c r="W62" s="21" t="s">
        <v>83</v>
      </c>
      <c r="X62" s="21" t="s">
        <v>83</v>
      </c>
      <c r="Y62" s="21" t="s">
        <v>83</v>
      </c>
      <c r="Z62" s="21" t="s">
        <v>83</v>
      </c>
      <c r="AA62" s="22">
        <v>0</v>
      </c>
      <c r="AB62" s="22">
        <v>0</v>
      </c>
      <c r="AC62" s="21" t="s">
        <v>83</v>
      </c>
      <c r="AD62" s="21" t="s">
        <v>83</v>
      </c>
      <c r="AE62" s="21" t="s">
        <v>83</v>
      </c>
      <c r="AF62" s="21" t="s">
        <v>83</v>
      </c>
      <c r="AG62" s="21" t="s">
        <v>83</v>
      </c>
      <c r="AH62" s="21" t="s">
        <v>83</v>
      </c>
      <c r="AI62" s="21" t="s">
        <v>83</v>
      </c>
      <c r="AJ62" s="21" t="s">
        <v>83</v>
      </c>
      <c r="AK62" s="21" t="s">
        <v>83</v>
      </c>
      <c r="AL62" s="21" t="s">
        <v>83</v>
      </c>
      <c r="AM62" s="21" t="s">
        <v>83</v>
      </c>
      <c r="AN62" s="21" t="s">
        <v>83</v>
      </c>
      <c r="AO62" s="21" t="s">
        <v>83</v>
      </c>
      <c r="AP62" s="21" t="s">
        <v>83</v>
      </c>
      <c r="AQ62" s="21" t="s">
        <v>83</v>
      </c>
      <c r="AR62" s="21" t="s">
        <v>83</v>
      </c>
      <c r="AS62" s="21" t="s">
        <v>83</v>
      </c>
      <c r="AT62" s="21" t="s">
        <v>83</v>
      </c>
      <c r="AU62" s="21" t="s">
        <v>83</v>
      </c>
      <c r="AV62" s="21" t="s">
        <v>83</v>
      </c>
      <c r="AW62" s="21" t="s">
        <v>83</v>
      </c>
      <c r="AX62" s="21" t="s">
        <v>83</v>
      </c>
      <c r="AY62" s="21" t="s">
        <v>83</v>
      </c>
      <c r="AZ62" s="21" t="s">
        <v>83</v>
      </c>
      <c r="BA62" s="21" t="s">
        <v>83</v>
      </c>
      <c r="BB62" s="21" t="s">
        <v>83</v>
      </c>
      <c r="BC62" s="21" t="s">
        <v>83</v>
      </c>
      <c r="BD62" s="21" t="s">
        <v>83</v>
      </c>
      <c r="BE62" s="21" t="s">
        <v>83</v>
      </c>
      <c r="BF62" s="21" t="s">
        <v>83</v>
      </c>
      <c r="BG62" s="21" t="s">
        <v>83</v>
      </c>
      <c r="BH62" s="21" t="s">
        <v>83</v>
      </c>
      <c r="BI62" s="21" t="s">
        <v>83</v>
      </c>
      <c r="BJ62" s="21" t="s">
        <v>83</v>
      </c>
      <c r="BK62" s="21" t="s">
        <v>83</v>
      </c>
      <c r="BL62" s="21" t="s">
        <v>83</v>
      </c>
      <c r="BM62" s="21" t="s">
        <v>83</v>
      </c>
      <c r="BN62" s="21" t="s">
        <v>83</v>
      </c>
      <c r="BO62" s="21" t="s">
        <v>83</v>
      </c>
      <c r="BP62" s="21" t="s">
        <v>83</v>
      </c>
      <c r="BQ62" s="21" t="s">
        <v>83</v>
      </c>
      <c r="BR62" s="21" t="s">
        <v>83</v>
      </c>
      <c r="BS62" s="21" t="s">
        <v>83</v>
      </c>
      <c r="BT62" s="21" t="s">
        <v>83</v>
      </c>
      <c r="BU62" s="21" t="s">
        <v>83</v>
      </c>
      <c r="BV62" s="21" t="s">
        <v>83</v>
      </c>
      <c r="BW62" s="21" t="s">
        <v>83</v>
      </c>
      <c r="BX62" s="21" t="s">
        <v>83</v>
      </c>
    </row>
    <row r="63" spans="1:76" ht="32.25" customHeight="1" x14ac:dyDescent="0.25">
      <c r="A63" s="39" t="s">
        <v>237</v>
      </c>
      <c r="B63" s="40" t="s">
        <v>238</v>
      </c>
      <c r="C63" s="25" t="s">
        <v>239</v>
      </c>
      <c r="D63" s="24">
        <v>0</v>
      </c>
      <c r="E63" s="22">
        <v>1.8255536999999999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>
        <v>0</v>
      </c>
      <c r="U63" s="21" t="s">
        <v>83</v>
      </c>
      <c r="V63" s="21" t="s">
        <v>83</v>
      </c>
      <c r="W63" s="21" t="s">
        <v>83</v>
      </c>
      <c r="X63" s="21" t="s">
        <v>83</v>
      </c>
      <c r="Y63" s="21" t="s">
        <v>83</v>
      </c>
      <c r="Z63" s="21" t="s">
        <v>83</v>
      </c>
      <c r="AA63" s="22">
        <v>0</v>
      </c>
      <c r="AB63" s="22">
        <v>1.8255536999999999</v>
      </c>
      <c r="AC63" s="21" t="s">
        <v>83</v>
      </c>
      <c r="AD63" s="21" t="s">
        <v>83</v>
      </c>
      <c r="AE63" s="21">
        <v>0.23</v>
      </c>
      <c r="AF63" s="21" t="s">
        <v>83</v>
      </c>
      <c r="AG63" s="21" t="s">
        <v>83</v>
      </c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 t="s">
        <v>240</v>
      </c>
    </row>
    <row r="64" spans="1:76" ht="29.25" hidden="1" customHeight="1" x14ac:dyDescent="0.25">
      <c r="A64" s="35" t="s">
        <v>130</v>
      </c>
      <c r="B64" s="36" t="s">
        <v>131</v>
      </c>
      <c r="C64" s="37" t="s">
        <v>83</v>
      </c>
      <c r="D64" s="24">
        <v>0</v>
      </c>
      <c r="E64" s="21" t="s">
        <v>83</v>
      </c>
      <c r="F64" s="21" t="s">
        <v>83</v>
      </c>
      <c r="G64" s="21" t="s">
        <v>83</v>
      </c>
      <c r="H64" s="21" t="s">
        <v>83</v>
      </c>
      <c r="I64" s="21" t="s">
        <v>83</v>
      </c>
      <c r="J64" s="21" t="s">
        <v>83</v>
      </c>
      <c r="K64" s="21" t="s">
        <v>83</v>
      </c>
      <c r="L64" s="21" t="s">
        <v>83</v>
      </c>
      <c r="M64" s="21" t="s">
        <v>83</v>
      </c>
      <c r="N64" s="21" t="s">
        <v>83</v>
      </c>
      <c r="O64" s="21" t="s">
        <v>83</v>
      </c>
      <c r="P64" s="21" t="s">
        <v>83</v>
      </c>
      <c r="Q64" s="21" t="s">
        <v>83</v>
      </c>
      <c r="R64" s="21" t="s">
        <v>83</v>
      </c>
      <c r="S64" s="21" t="s">
        <v>83</v>
      </c>
      <c r="T64" s="22">
        <v>0</v>
      </c>
      <c r="U64" s="21" t="s">
        <v>83</v>
      </c>
      <c r="V64" s="21" t="s">
        <v>83</v>
      </c>
      <c r="W64" s="21" t="s">
        <v>83</v>
      </c>
      <c r="X64" s="21" t="s">
        <v>83</v>
      </c>
      <c r="Y64" s="21" t="s">
        <v>83</v>
      </c>
      <c r="Z64" s="21" t="s">
        <v>83</v>
      </c>
      <c r="AA64" s="22">
        <v>0</v>
      </c>
      <c r="AB64" s="22">
        <v>0</v>
      </c>
      <c r="AC64" s="21" t="s">
        <v>83</v>
      </c>
      <c r="AD64" s="21" t="s">
        <v>83</v>
      </c>
      <c r="AE64" s="21" t="s">
        <v>83</v>
      </c>
      <c r="AF64" s="21" t="s">
        <v>83</v>
      </c>
      <c r="AG64" s="21" t="s">
        <v>83</v>
      </c>
      <c r="AH64" s="21" t="s">
        <v>83</v>
      </c>
      <c r="AI64" s="21" t="s">
        <v>83</v>
      </c>
      <c r="AJ64" s="21" t="s">
        <v>83</v>
      </c>
      <c r="AK64" s="21" t="s">
        <v>83</v>
      </c>
      <c r="AL64" s="21" t="s">
        <v>83</v>
      </c>
      <c r="AM64" s="21" t="s">
        <v>83</v>
      </c>
      <c r="AN64" s="21" t="s">
        <v>83</v>
      </c>
      <c r="AO64" s="21" t="s">
        <v>83</v>
      </c>
      <c r="AP64" s="21" t="s">
        <v>83</v>
      </c>
      <c r="AQ64" s="21" t="s">
        <v>83</v>
      </c>
      <c r="AR64" s="21" t="s">
        <v>83</v>
      </c>
      <c r="AS64" s="21" t="s">
        <v>83</v>
      </c>
      <c r="AT64" s="21" t="s">
        <v>83</v>
      </c>
      <c r="AU64" s="21" t="s">
        <v>83</v>
      </c>
      <c r="AV64" s="21" t="s">
        <v>83</v>
      </c>
      <c r="AW64" s="21" t="s">
        <v>83</v>
      </c>
      <c r="AX64" s="21" t="s">
        <v>83</v>
      </c>
      <c r="AY64" s="21" t="s">
        <v>83</v>
      </c>
      <c r="AZ64" s="21" t="s">
        <v>83</v>
      </c>
      <c r="BA64" s="21" t="s">
        <v>83</v>
      </c>
      <c r="BB64" s="21" t="s">
        <v>83</v>
      </c>
      <c r="BC64" s="21" t="s">
        <v>83</v>
      </c>
      <c r="BD64" s="21" t="s">
        <v>83</v>
      </c>
      <c r="BE64" s="21" t="s">
        <v>83</v>
      </c>
      <c r="BF64" s="21" t="s">
        <v>83</v>
      </c>
      <c r="BG64" s="21" t="s">
        <v>83</v>
      </c>
      <c r="BH64" s="21" t="s">
        <v>83</v>
      </c>
      <c r="BI64" s="21" t="s">
        <v>83</v>
      </c>
      <c r="BJ64" s="21" t="s">
        <v>83</v>
      </c>
      <c r="BK64" s="21" t="s">
        <v>83</v>
      </c>
      <c r="BL64" s="21" t="s">
        <v>83</v>
      </c>
      <c r="BM64" s="21" t="s">
        <v>83</v>
      </c>
      <c r="BN64" s="21" t="s">
        <v>83</v>
      </c>
      <c r="BO64" s="21" t="s">
        <v>83</v>
      </c>
      <c r="BP64" s="21" t="s">
        <v>83</v>
      </c>
      <c r="BQ64" s="21" t="s">
        <v>83</v>
      </c>
      <c r="BR64" s="21" t="s">
        <v>83</v>
      </c>
      <c r="BS64" s="21" t="s">
        <v>83</v>
      </c>
      <c r="BT64" s="21" t="s">
        <v>83</v>
      </c>
      <c r="BU64" s="21" t="s">
        <v>83</v>
      </c>
      <c r="BV64" s="21" t="s">
        <v>83</v>
      </c>
      <c r="BW64" s="21" t="s">
        <v>83</v>
      </c>
      <c r="BX64" s="21" t="s">
        <v>83</v>
      </c>
    </row>
    <row r="65" spans="1:76" hidden="1" x14ac:dyDescent="0.25">
      <c r="A65" s="35" t="s">
        <v>132</v>
      </c>
      <c r="B65" s="36" t="s">
        <v>133</v>
      </c>
      <c r="C65" s="37" t="s">
        <v>83</v>
      </c>
      <c r="D65" s="24">
        <v>0</v>
      </c>
      <c r="E65" s="21" t="s">
        <v>83</v>
      </c>
      <c r="F65" s="21" t="s">
        <v>83</v>
      </c>
      <c r="G65" s="21" t="s">
        <v>83</v>
      </c>
      <c r="H65" s="21" t="s">
        <v>83</v>
      </c>
      <c r="I65" s="21" t="s">
        <v>83</v>
      </c>
      <c r="J65" s="21" t="s">
        <v>83</v>
      </c>
      <c r="K65" s="21" t="s">
        <v>83</v>
      </c>
      <c r="L65" s="21" t="s">
        <v>83</v>
      </c>
      <c r="M65" s="21" t="s">
        <v>83</v>
      </c>
      <c r="N65" s="21" t="s">
        <v>83</v>
      </c>
      <c r="O65" s="21" t="s">
        <v>83</v>
      </c>
      <c r="P65" s="21" t="s">
        <v>83</v>
      </c>
      <c r="Q65" s="21" t="s">
        <v>83</v>
      </c>
      <c r="R65" s="21" t="s">
        <v>83</v>
      </c>
      <c r="S65" s="21" t="s">
        <v>83</v>
      </c>
      <c r="T65" s="22">
        <v>0</v>
      </c>
      <c r="U65" s="21" t="s">
        <v>83</v>
      </c>
      <c r="V65" s="21" t="s">
        <v>83</v>
      </c>
      <c r="W65" s="21" t="s">
        <v>83</v>
      </c>
      <c r="X65" s="21" t="s">
        <v>83</v>
      </c>
      <c r="Y65" s="21" t="s">
        <v>83</v>
      </c>
      <c r="Z65" s="21" t="s">
        <v>83</v>
      </c>
      <c r="AA65" s="22">
        <v>0</v>
      </c>
      <c r="AB65" s="22">
        <v>0</v>
      </c>
      <c r="AC65" s="21" t="s">
        <v>83</v>
      </c>
      <c r="AD65" s="21" t="s">
        <v>83</v>
      </c>
      <c r="AE65" s="21" t="s">
        <v>83</v>
      </c>
      <c r="AF65" s="21" t="s">
        <v>83</v>
      </c>
      <c r="AG65" s="21" t="s">
        <v>83</v>
      </c>
      <c r="AH65" s="21" t="s">
        <v>83</v>
      </c>
      <c r="AI65" s="21" t="s">
        <v>83</v>
      </c>
      <c r="AJ65" s="21" t="s">
        <v>83</v>
      </c>
      <c r="AK65" s="21" t="s">
        <v>83</v>
      </c>
      <c r="AL65" s="21" t="s">
        <v>83</v>
      </c>
      <c r="AM65" s="21" t="s">
        <v>83</v>
      </c>
      <c r="AN65" s="21" t="s">
        <v>83</v>
      </c>
      <c r="AO65" s="21" t="s">
        <v>83</v>
      </c>
      <c r="AP65" s="21" t="s">
        <v>83</v>
      </c>
      <c r="AQ65" s="21" t="s">
        <v>83</v>
      </c>
      <c r="AR65" s="21" t="s">
        <v>83</v>
      </c>
      <c r="AS65" s="21" t="s">
        <v>83</v>
      </c>
      <c r="AT65" s="21" t="s">
        <v>83</v>
      </c>
      <c r="AU65" s="21" t="s">
        <v>83</v>
      </c>
      <c r="AV65" s="21" t="s">
        <v>83</v>
      </c>
      <c r="AW65" s="21" t="s">
        <v>83</v>
      </c>
      <c r="AX65" s="21" t="s">
        <v>83</v>
      </c>
      <c r="AY65" s="21" t="s">
        <v>83</v>
      </c>
      <c r="AZ65" s="21" t="s">
        <v>83</v>
      </c>
      <c r="BA65" s="21" t="s">
        <v>83</v>
      </c>
      <c r="BB65" s="21" t="s">
        <v>83</v>
      </c>
      <c r="BC65" s="21" t="s">
        <v>83</v>
      </c>
      <c r="BD65" s="21" t="s">
        <v>83</v>
      </c>
      <c r="BE65" s="21" t="s">
        <v>83</v>
      </c>
      <c r="BF65" s="21" t="s">
        <v>83</v>
      </c>
      <c r="BG65" s="21" t="s">
        <v>83</v>
      </c>
      <c r="BH65" s="21" t="s">
        <v>83</v>
      </c>
      <c r="BI65" s="21" t="s">
        <v>83</v>
      </c>
      <c r="BJ65" s="21" t="s">
        <v>83</v>
      </c>
      <c r="BK65" s="21" t="s">
        <v>83</v>
      </c>
      <c r="BL65" s="21" t="s">
        <v>83</v>
      </c>
      <c r="BM65" s="21" t="s">
        <v>83</v>
      </c>
      <c r="BN65" s="21" t="s">
        <v>83</v>
      </c>
      <c r="BO65" s="21" t="s">
        <v>83</v>
      </c>
      <c r="BP65" s="21" t="s">
        <v>83</v>
      </c>
      <c r="BQ65" s="21" t="s">
        <v>83</v>
      </c>
      <c r="BR65" s="21" t="s">
        <v>83</v>
      </c>
      <c r="BS65" s="21" t="s">
        <v>83</v>
      </c>
      <c r="BT65" s="21" t="s">
        <v>83</v>
      </c>
      <c r="BU65" s="21" t="s">
        <v>83</v>
      </c>
      <c r="BV65" s="21" t="s">
        <v>83</v>
      </c>
      <c r="BW65" s="21" t="s">
        <v>83</v>
      </c>
      <c r="BX65" s="21" t="s">
        <v>83</v>
      </c>
    </row>
    <row r="66" spans="1:76" hidden="1" x14ac:dyDescent="0.25">
      <c r="A66" s="35" t="s">
        <v>134</v>
      </c>
      <c r="B66" s="36" t="s">
        <v>135</v>
      </c>
      <c r="C66" s="37" t="s">
        <v>83</v>
      </c>
      <c r="D66" s="24">
        <v>0</v>
      </c>
      <c r="E66" s="21" t="s">
        <v>83</v>
      </c>
      <c r="F66" s="21" t="s">
        <v>83</v>
      </c>
      <c r="G66" s="21" t="s">
        <v>83</v>
      </c>
      <c r="H66" s="21" t="s">
        <v>83</v>
      </c>
      <c r="I66" s="21" t="s">
        <v>83</v>
      </c>
      <c r="J66" s="21" t="s">
        <v>83</v>
      </c>
      <c r="K66" s="21" t="s">
        <v>83</v>
      </c>
      <c r="L66" s="21" t="s">
        <v>83</v>
      </c>
      <c r="M66" s="21" t="s">
        <v>83</v>
      </c>
      <c r="N66" s="21" t="s">
        <v>83</v>
      </c>
      <c r="O66" s="21" t="s">
        <v>83</v>
      </c>
      <c r="P66" s="21" t="s">
        <v>83</v>
      </c>
      <c r="Q66" s="21" t="s">
        <v>83</v>
      </c>
      <c r="R66" s="21" t="s">
        <v>83</v>
      </c>
      <c r="S66" s="21" t="s">
        <v>83</v>
      </c>
      <c r="T66" s="22">
        <v>0</v>
      </c>
      <c r="U66" s="21" t="s">
        <v>83</v>
      </c>
      <c r="V66" s="21" t="s">
        <v>83</v>
      </c>
      <c r="W66" s="21" t="s">
        <v>83</v>
      </c>
      <c r="X66" s="21" t="s">
        <v>83</v>
      </c>
      <c r="Y66" s="21" t="s">
        <v>83</v>
      </c>
      <c r="Z66" s="21" t="s">
        <v>83</v>
      </c>
      <c r="AA66" s="22">
        <v>0</v>
      </c>
      <c r="AB66" s="22">
        <v>0</v>
      </c>
      <c r="AC66" s="21" t="s">
        <v>83</v>
      </c>
      <c r="AD66" s="21" t="s">
        <v>83</v>
      </c>
      <c r="AE66" s="21" t="s">
        <v>83</v>
      </c>
      <c r="AF66" s="21" t="s">
        <v>83</v>
      </c>
      <c r="AG66" s="21" t="s">
        <v>83</v>
      </c>
      <c r="AH66" s="21" t="s">
        <v>83</v>
      </c>
      <c r="AI66" s="21" t="s">
        <v>83</v>
      </c>
      <c r="AJ66" s="21" t="s">
        <v>83</v>
      </c>
      <c r="AK66" s="21" t="s">
        <v>83</v>
      </c>
      <c r="AL66" s="21" t="s">
        <v>83</v>
      </c>
      <c r="AM66" s="21" t="s">
        <v>83</v>
      </c>
      <c r="AN66" s="21" t="s">
        <v>83</v>
      </c>
      <c r="AO66" s="21" t="s">
        <v>83</v>
      </c>
      <c r="AP66" s="21" t="s">
        <v>83</v>
      </c>
      <c r="AQ66" s="21" t="s">
        <v>83</v>
      </c>
      <c r="AR66" s="21" t="s">
        <v>83</v>
      </c>
      <c r="AS66" s="21" t="s">
        <v>83</v>
      </c>
      <c r="AT66" s="21" t="s">
        <v>83</v>
      </c>
      <c r="AU66" s="21" t="s">
        <v>83</v>
      </c>
      <c r="AV66" s="21" t="s">
        <v>83</v>
      </c>
      <c r="AW66" s="21" t="s">
        <v>83</v>
      </c>
      <c r="AX66" s="21" t="s">
        <v>83</v>
      </c>
      <c r="AY66" s="21" t="s">
        <v>83</v>
      </c>
      <c r="AZ66" s="21" t="s">
        <v>83</v>
      </c>
      <c r="BA66" s="21" t="s">
        <v>83</v>
      </c>
      <c r="BB66" s="21" t="s">
        <v>83</v>
      </c>
      <c r="BC66" s="21" t="s">
        <v>83</v>
      </c>
      <c r="BD66" s="21" t="s">
        <v>83</v>
      </c>
      <c r="BE66" s="21" t="s">
        <v>83</v>
      </c>
      <c r="BF66" s="21" t="s">
        <v>83</v>
      </c>
      <c r="BG66" s="21" t="s">
        <v>83</v>
      </c>
      <c r="BH66" s="21" t="s">
        <v>83</v>
      </c>
      <c r="BI66" s="21" t="s">
        <v>83</v>
      </c>
      <c r="BJ66" s="21" t="s">
        <v>83</v>
      </c>
      <c r="BK66" s="21" t="s">
        <v>83</v>
      </c>
      <c r="BL66" s="21" t="s">
        <v>83</v>
      </c>
      <c r="BM66" s="21" t="s">
        <v>83</v>
      </c>
      <c r="BN66" s="21" t="s">
        <v>83</v>
      </c>
      <c r="BO66" s="21" t="s">
        <v>83</v>
      </c>
      <c r="BP66" s="21" t="s">
        <v>83</v>
      </c>
      <c r="BQ66" s="21" t="s">
        <v>83</v>
      </c>
      <c r="BR66" s="21" t="s">
        <v>83</v>
      </c>
      <c r="BS66" s="21" t="s">
        <v>83</v>
      </c>
      <c r="BT66" s="21" t="s">
        <v>83</v>
      </c>
      <c r="BU66" s="21" t="s">
        <v>83</v>
      </c>
      <c r="BV66" s="21" t="s">
        <v>83</v>
      </c>
      <c r="BW66" s="21" t="s">
        <v>83</v>
      </c>
      <c r="BX66" s="21" t="s">
        <v>83</v>
      </c>
    </row>
    <row r="67" spans="1:76" hidden="1" x14ac:dyDescent="0.25">
      <c r="A67" s="35" t="s">
        <v>136</v>
      </c>
      <c r="B67" s="36" t="s">
        <v>137</v>
      </c>
      <c r="C67" s="37" t="s">
        <v>83</v>
      </c>
      <c r="D67" s="24">
        <v>0</v>
      </c>
      <c r="E67" s="21" t="s">
        <v>83</v>
      </c>
      <c r="F67" s="21" t="s">
        <v>83</v>
      </c>
      <c r="G67" s="21" t="s">
        <v>83</v>
      </c>
      <c r="H67" s="21" t="s">
        <v>83</v>
      </c>
      <c r="I67" s="21" t="s">
        <v>83</v>
      </c>
      <c r="J67" s="21" t="s">
        <v>83</v>
      </c>
      <c r="K67" s="21" t="s">
        <v>83</v>
      </c>
      <c r="L67" s="21" t="s">
        <v>83</v>
      </c>
      <c r="M67" s="21" t="s">
        <v>83</v>
      </c>
      <c r="N67" s="21" t="s">
        <v>83</v>
      </c>
      <c r="O67" s="21" t="s">
        <v>83</v>
      </c>
      <c r="P67" s="21" t="s">
        <v>83</v>
      </c>
      <c r="Q67" s="21" t="s">
        <v>83</v>
      </c>
      <c r="R67" s="21" t="s">
        <v>83</v>
      </c>
      <c r="S67" s="21" t="s">
        <v>83</v>
      </c>
      <c r="T67" s="22">
        <v>0</v>
      </c>
      <c r="U67" s="21" t="s">
        <v>83</v>
      </c>
      <c r="V67" s="21" t="s">
        <v>83</v>
      </c>
      <c r="W67" s="21" t="s">
        <v>83</v>
      </c>
      <c r="X67" s="21" t="s">
        <v>83</v>
      </c>
      <c r="Y67" s="21" t="s">
        <v>83</v>
      </c>
      <c r="Z67" s="21" t="s">
        <v>83</v>
      </c>
      <c r="AA67" s="22">
        <v>0</v>
      </c>
      <c r="AB67" s="22">
        <v>0</v>
      </c>
      <c r="AC67" s="21" t="s">
        <v>83</v>
      </c>
      <c r="AD67" s="21" t="s">
        <v>83</v>
      </c>
      <c r="AE67" s="21" t="s">
        <v>83</v>
      </c>
      <c r="AF67" s="21" t="s">
        <v>83</v>
      </c>
      <c r="AG67" s="21" t="s">
        <v>83</v>
      </c>
      <c r="AH67" s="21" t="s">
        <v>83</v>
      </c>
      <c r="AI67" s="21" t="s">
        <v>83</v>
      </c>
      <c r="AJ67" s="21" t="s">
        <v>83</v>
      </c>
      <c r="AK67" s="21" t="s">
        <v>83</v>
      </c>
      <c r="AL67" s="21" t="s">
        <v>83</v>
      </c>
      <c r="AM67" s="21" t="s">
        <v>83</v>
      </c>
      <c r="AN67" s="21" t="s">
        <v>83</v>
      </c>
      <c r="AO67" s="21" t="s">
        <v>83</v>
      </c>
      <c r="AP67" s="21" t="s">
        <v>83</v>
      </c>
      <c r="AQ67" s="21" t="s">
        <v>83</v>
      </c>
      <c r="AR67" s="21" t="s">
        <v>83</v>
      </c>
      <c r="AS67" s="21" t="s">
        <v>83</v>
      </c>
      <c r="AT67" s="21" t="s">
        <v>83</v>
      </c>
      <c r="AU67" s="21" t="s">
        <v>83</v>
      </c>
      <c r="AV67" s="21" t="s">
        <v>83</v>
      </c>
      <c r="AW67" s="21" t="s">
        <v>83</v>
      </c>
      <c r="AX67" s="21" t="s">
        <v>83</v>
      </c>
      <c r="AY67" s="21" t="s">
        <v>83</v>
      </c>
      <c r="AZ67" s="21" t="s">
        <v>83</v>
      </c>
      <c r="BA67" s="21" t="s">
        <v>83</v>
      </c>
      <c r="BB67" s="21" t="s">
        <v>83</v>
      </c>
      <c r="BC67" s="21" t="s">
        <v>83</v>
      </c>
      <c r="BD67" s="21" t="s">
        <v>83</v>
      </c>
      <c r="BE67" s="21" t="s">
        <v>83</v>
      </c>
      <c r="BF67" s="21" t="s">
        <v>83</v>
      </c>
      <c r="BG67" s="21" t="s">
        <v>83</v>
      </c>
      <c r="BH67" s="21" t="s">
        <v>83</v>
      </c>
      <c r="BI67" s="21" t="s">
        <v>83</v>
      </c>
      <c r="BJ67" s="21" t="s">
        <v>83</v>
      </c>
      <c r="BK67" s="21" t="s">
        <v>83</v>
      </c>
      <c r="BL67" s="21" t="s">
        <v>83</v>
      </c>
      <c r="BM67" s="21" t="s">
        <v>83</v>
      </c>
      <c r="BN67" s="21" t="s">
        <v>83</v>
      </c>
      <c r="BO67" s="21" t="s">
        <v>83</v>
      </c>
      <c r="BP67" s="21" t="s">
        <v>83</v>
      </c>
      <c r="BQ67" s="21" t="s">
        <v>83</v>
      </c>
      <c r="BR67" s="21" t="s">
        <v>83</v>
      </c>
      <c r="BS67" s="21" t="s">
        <v>83</v>
      </c>
      <c r="BT67" s="21" t="s">
        <v>83</v>
      </c>
      <c r="BU67" s="21" t="s">
        <v>83</v>
      </c>
      <c r="BV67" s="21" t="s">
        <v>83</v>
      </c>
      <c r="BW67" s="21" t="s">
        <v>83</v>
      </c>
      <c r="BX67" s="21" t="s">
        <v>83</v>
      </c>
    </row>
    <row r="68" spans="1:76" hidden="1" x14ac:dyDescent="0.25">
      <c r="A68" s="35" t="s">
        <v>138</v>
      </c>
      <c r="B68" s="36" t="s">
        <v>139</v>
      </c>
      <c r="C68" s="37" t="s">
        <v>83</v>
      </c>
      <c r="D68" s="24">
        <v>0</v>
      </c>
      <c r="E68" s="21" t="s">
        <v>83</v>
      </c>
      <c r="F68" s="21" t="s">
        <v>83</v>
      </c>
      <c r="G68" s="21" t="s">
        <v>83</v>
      </c>
      <c r="H68" s="21" t="s">
        <v>83</v>
      </c>
      <c r="I68" s="21" t="s">
        <v>83</v>
      </c>
      <c r="J68" s="21" t="s">
        <v>83</v>
      </c>
      <c r="K68" s="21" t="s">
        <v>83</v>
      </c>
      <c r="L68" s="21" t="s">
        <v>83</v>
      </c>
      <c r="M68" s="21" t="s">
        <v>83</v>
      </c>
      <c r="N68" s="21" t="s">
        <v>83</v>
      </c>
      <c r="O68" s="21" t="s">
        <v>83</v>
      </c>
      <c r="P68" s="21" t="s">
        <v>83</v>
      </c>
      <c r="Q68" s="21" t="s">
        <v>83</v>
      </c>
      <c r="R68" s="21" t="s">
        <v>83</v>
      </c>
      <c r="S68" s="21" t="s">
        <v>83</v>
      </c>
      <c r="T68" s="22">
        <v>0</v>
      </c>
      <c r="U68" s="21" t="s">
        <v>83</v>
      </c>
      <c r="V68" s="21" t="s">
        <v>83</v>
      </c>
      <c r="W68" s="21" t="s">
        <v>83</v>
      </c>
      <c r="X68" s="21" t="s">
        <v>83</v>
      </c>
      <c r="Y68" s="21" t="s">
        <v>83</v>
      </c>
      <c r="Z68" s="21" t="s">
        <v>83</v>
      </c>
      <c r="AA68" s="22">
        <v>0</v>
      </c>
      <c r="AB68" s="22">
        <v>0</v>
      </c>
      <c r="AC68" s="21" t="s">
        <v>83</v>
      </c>
      <c r="AD68" s="21" t="s">
        <v>83</v>
      </c>
      <c r="AE68" s="21" t="s">
        <v>83</v>
      </c>
      <c r="AF68" s="21" t="s">
        <v>83</v>
      </c>
      <c r="AG68" s="21" t="s">
        <v>83</v>
      </c>
      <c r="AH68" s="21" t="s">
        <v>83</v>
      </c>
      <c r="AI68" s="21" t="s">
        <v>83</v>
      </c>
      <c r="AJ68" s="21" t="s">
        <v>83</v>
      </c>
      <c r="AK68" s="21" t="s">
        <v>83</v>
      </c>
      <c r="AL68" s="21" t="s">
        <v>83</v>
      </c>
      <c r="AM68" s="21" t="s">
        <v>83</v>
      </c>
      <c r="AN68" s="21" t="s">
        <v>83</v>
      </c>
      <c r="AO68" s="21" t="s">
        <v>83</v>
      </c>
      <c r="AP68" s="21" t="s">
        <v>83</v>
      </c>
      <c r="AQ68" s="21" t="s">
        <v>83</v>
      </c>
      <c r="AR68" s="21" t="s">
        <v>83</v>
      </c>
      <c r="AS68" s="21" t="s">
        <v>83</v>
      </c>
      <c r="AT68" s="21" t="s">
        <v>83</v>
      </c>
      <c r="AU68" s="21" t="s">
        <v>83</v>
      </c>
      <c r="AV68" s="21" t="s">
        <v>83</v>
      </c>
      <c r="AW68" s="21" t="s">
        <v>83</v>
      </c>
      <c r="AX68" s="21" t="s">
        <v>83</v>
      </c>
      <c r="AY68" s="21" t="s">
        <v>83</v>
      </c>
      <c r="AZ68" s="21" t="s">
        <v>83</v>
      </c>
      <c r="BA68" s="21" t="s">
        <v>83</v>
      </c>
      <c r="BB68" s="21" t="s">
        <v>83</v>
      </c>
      <c r="BC68" s="21" t="s">
        <v>83</v>
      </c>
      <c r="BD68" s="21" t="s">
        <v>83</v>
      </c>
      <c r="BE68" s="21" t="s">
        <v>83</v>
      </c>
      <c r="BF68" s="21" t="s">
        <v>83</v>
      </c>
      <c r="BG68" s="21" t="s">
        <v>83</v>
      </c>
      <c r="BH68" s="21" t="s">
        <v>83</v>
      </c>
      <c r="BI68" s="21" t="s">
        <v>83</v>
      </c>
      <c r="BJ68" s="21" t="s">
        <v>83</v>
      </c>
      <c r="BK68" s="21" t="s">
        <v>83</v>
      </c>
      <c r="BL68" s="21" t="s">
        <v>83</v>
      </c>
      <c r="BM68" s="21" t="s">
        <v>83</v>
      </c>
      <c r="BN68" s="21" t="s">
        <v>83</v>
      </c>
      <c r="BO68" s="21" t="s">
        <v>83</v>
      </c>
      <c r="BP68" s="21" t="s">
        <v>83</v>
      </c>
      <c r="BQ68" s="21" t="s">
        <v>83</v>
      </c>
      <c r="BR68" s="21" t="s">
        <v>83</v>
      </c>
      <c r="BS68" s="21" t="s">
        <v>83</v>
      </c>
      <c r="BT68" s="21" t="s">
        <v>83</v>
      </c>
      <c r="BU68" s="21" t="s">
        <v>83</v>
      </c>
      <c r="BV68" s="21" t="s">
        <v>83</v>
      </c>
      <c r="BW68" s="21" t="s">
        <v>83</v>
      </c>
      <c r="BX68" s="21" t="s">
        <v>83</v>
      </c>
    </row>
    <row r="69" spans="1:76" ht="31.5" hidden="1" x14ac:dyDescent="0.25">
      <c r="A69" s="35" t="s">
        <v>140</v>
      </c>
      <c r="B69" s="36" t="s">
        <v>141</v>
      </c>
      <c r="C69" s="37" t="s">
        <v>83</v>
      </c>
      <c r="D69" s="24">
        <v>0</v>
      </c>
      <c r="E69" s="21" t="s">
        <v>83</v>
      </c>
      <c r="F69" s="21" t="s">
        <v>83</v>
      </c>
      <c r="G69" s="21" t="s">
        <v>83</v>
      </c>
      <c r="H69" s="21" t="s">
        <v>83</v>
      </c>
      <c r="I69" s="21" t="s">
        <v>83</v>
      </c>
      <c r="J69" s="21" t="s">
        <v>83</v>
      </c>
      <c r="K69" s="21" t="s">
        <v>83</v>
      </c>
      <c r="L69" s="21" t="s">
        <v>83</v>
      </c>
      <c r="M69" s="21" t="s">
        <v>83</v>
      </c>
      <c r="N69" s="21" t="s">
        <v>83</v>
      </c>
      <c r="O69" s="21" t="s">
        <v>83</v>
      </c>
      <c r="P69" s="21" t="s">
        <v>83</v>
      </c>
      <c r="Q69" s="21" t="s">
        <v>83</v>
      </c>
      <c r="R69" s="21" t="s">
        <v>83</v>
      </c>
      <c r="S69" s="21" t="s">
        <v>83</v>
      </c>
      <c r="T69" s="22">
        <v>0</v>
      </c>
      <c r="U69" s="21" t="s">
        <v>83</v>
      </c>
      <c r="V69" s="21" t="s">
        <v>83</v>
      </c>
      <c r="W69" s="21" t="s">
        <v>83</v>
      </c>
      <c r="X69" s="21" t="s">
        <v>83</v>
      </c>
      <c r="Y69" s="21" t="s">
        <v>83</v>
      </c>
      <c r="Z69" s="21" t="s">
        <v>83</v>
      </c>
      <c r="AA69" s="22">
        <v>0</v>
      </c>
      <c r="AB69" s="22">
        <v>0</v>
      </c>
      <c r="AC69" s="21" t="s">
        <v>83</v>
      </c>
      <c r="AD69" s="21" t="s">
        <v>83</v>
      </c>
      <c r="AE69" s="21" t="s">
        <v>83</v>
      </c>
      <c r="AF69" s="21" t="s">
        <v>83</v>
      </c>
      <c r="AG69" s="21" t="s">
        <v>83</v>
      </c>
      <c r="AH69" s="21" t="s">
        <v>83</v>
      </c>
      <c r="AI69" s="21" t="s">
        <v>83</v>
      </c>
      <c r="AJ69" s="21" t="s">
        <v>83</v>
      </c>
      <c r="AK69" s="21" t="s">
        <v>83</v>
      </c>
      <c r="AL69" s="21" t="s">
        <v>83</v>
      </c>
      <c r="AM69" s="21" t="s">
        <v>83</v>
      </c>
      <c r="AN69" s="21" t="s">
        <v>83</v>
      </c>
      <c r="AO69" s="21" t="s">
        <v>83</v>
      </c>
      <c r="AP69" s="21" t="s">
        <v>83</v>
      </c>
      <c r="AQ69" s="21" t="s">
        <v>83</v>
      </c>
      <c r="AR69" s="21" t="s">
        <v>83</v>
      </c>
      <c r="AS69" s="21" t="s">
        <v>83</v>
      </c>
      <c r="AT69" s="21" t="s">
        <v>83</v>
      </c>
      <c r="AU69" s="21" t="s">
        <v>83</v>
      </c>
      <c r="AV69" s="21" t="s">
        <v>83</v>
      </c>
      <c r="AW69" s="21" t="s">
        <v>83</v>
      </c>
      <c r="AX69" s="21" t="s">
        <v>83</v>
      </c>
      <c r="AY69" s="21" t="s">
        <v>83</v>
      </c>
      <c r="AZ69" s="21" t="s">
        <v>83</v>
      </c>
      <c r="BA69" s="21" t="s">
        <v>83</v>
      </c>
      <c r="BB69" s="21" t="s">
        <v>83</v>
      </c>
      <c r="BC69" s="21" t="s">
        <v>83</v>
      </c>
      <c r="BD69" s="21" t="s">
        <v>83</v>
      </c>
      <c r="BE69" s="21" t="s">
        <v>83</v>
      </c>
      <c r="BF69" s="21" t="s">
        <v>83</v>
      </c>
      <c r="BG69" s="21" t="s">
        <v>83</v>
      </c>
      <c r="BH69" s="21" t="s">
        <v>83</v>
      </c>
      <c r="BI69" s="21" t="s">
        <v>83</v>
      </c>
      <c r="BJ69" s="21" t="s">
        <v>83</v>
      </c>
      <c r="BK69" s="21" t="s">
        <v>83</v>
      </c>
      <c r="BL69" s="21" t="s">
        <v>83</v>
      </c>
      <c r="BM69" s="21" t="s">
        <v>83</v>
      </c>
      <c r="BN69" s="21" t="s">
        <v>83</v>
      </c>
      <c r="BO69" s="21" t="s">
        <v>83</v>
      </c>
      <c r="BP69" s="21" t="s">
        <v>83</v>
      </c>
      <c r="BQ69" s="21" t="s">
        <v>83</v>
      </c>
      <c r="BR69" s="21" t="s">
        <v>83</v>
      </c>
      <c r="BS69" s="21" t="s">
        <v>83</v>
      </c>
      <c r="BT69" s="21" t="s">
        <v>83</v>
      </c>
      <c r="BU69" s="21" t="s">
        <v>83</v>
      </c>
      <c r="BV69" s="21" t="s">
        <v>83</v>
      </c>
      <c r="BW69" s="21" t="s">
        <v>83</v>
      </c>
      <c r="BX69" s="21" t="s">
        <v>83</v>
      </c>
    </row>
    <row r="70" spans="1:76" ht="31.5" hidden="1" x14ac:dyDescent="0.25">
      <c r="A70" s="35" t="s">
        <v>142</v>
      </c>
      <c r="B70" s="36" t="s">
        <v>143</v>
      </c>
      <c r="C70" s="37" t="s">
        <v>83</v>
      </c>
      <c r="D70" s="24">
        <v>0</v>
      </c>
      <c r="E70" s="21" t="s">
        <v>83</v>
      </c>
      <c r="F70" s="21" t="s">
        <v>83</v>
      </c>
      <c r="G70" s="21" t="s">
        <v>83</v>
      </c>
      <c r="H70" s="21" t="s">
        <v>83</v>
      </c>
      <c r="I70" s="21" t="s">
        <v>83</v>
      </c>
      <c r="J70" s="21" t="s">
        <v>83</v>
      </c>
      <c r="K70" s="21" t="s">
        <v>83</v>
      </c>
      <c r="L70" s="21" t="s">
        <v>83</v>
      </c>
      <c r="M70" s="21" t="s">
        <v>83</v>
      </c>
      <c r="N70" s="21" t="s">
        <v>83</v>
      </c>
      <c r="O70" s="21" t="s">
        <v>83</v>
      </c>
      <c r="P70" s="21" t="s">
        <v>83</v>
      </c>
      <c r="Q70" s="21" t="s">
        <v>83</v>
      </c>
      <c r="R70" s="21" t="s">
        <v>83</v>
      </c>
      <c r="S70" s="21" t="s">
        <v>83</v>
      </c>
      <c r="T70" s="22">
        <v>0</v>
      </c>
      <c r="U70" s="21" t="s">
        <v>83</v>
      </c>
      <c r="V70" s="21" t="s">
        <v>83</v>
      </c>
      <c r="W70" s="21" t="s">
        <v>83</v>
      </c>
      <c r="X70" s="21" t="s">
        <v>83</v>
      </c>
      <c r="Y70" s="21" t="s">
        <v>83</v>
      </c>
      <c r="Z70" s="21" t="s">
        <v>83</v>
      </c>
      <c r="AA70" s="22">
        <v>0</v>
      </c>
      <c r="AB70" s="22">
        <v>0</v>
      </c>
      <c r="AC70" s="21" t="s">
        <v>83</v>
      </c>
      <c r="AD70" s="21" t="s">
        <v>83</v>
      </c>
      <c r="AE70" s="21" t="s">
        <v>83</v>
      </c>
      <c r="AF70" s="21" t="s">
        <v>83</v>
      </c>
      <c r="AG70" s="21" t="s">
        <v>83</v>
      </c>
      <c r="AH70" s="21" t="s">
        <v>83</v>
      </c>
      <c r="AI70" s="21" t="s">
        <v>83</v>
      </c>
      <c r="AJ70" s="21" t="s">
        <v>83</v>
      </c>
      <c r="AK70" s="21" t="s">
        <v>83</v>
      </c>
      <c r="AL70" s="21" t="s">
        <v>83</v>
      </c>
      <c r="AM70" s="21" t="s">
        <v>83</v>
      </c>
      <c r="AN70" s="21" t="s">
        <v>83</v>
      </c>
      <c r="AO70" s="21" t="s">
        <v>83</v>
      </c>
      <c r="AP70" s="21" t="s">
        <v>83</v>
      </c>
      <c r="AQ70" s="21" t="s">
        <v>83</v>
      </c>
      <c r="AR70" s="21" t="s">
        <v>83</v>
      </c>
      <c r="AS70" s="21" t="s">
        <v>83</v>
      </c>
      <c r="AT70" s="21" t="s">
        <v>83</v>
      </c>
      <c r="AU70" s="21" t="s">
        <v>83</v>
      </c>
      <c r="AV70" s="21" t="s">
        <v>83</v>
      </c>
      <c r="AW70" s="21" t="s">
        <v>83</v>
      </c>
      <c r="AX70" s="21" t="s">
        <v>83</v>
      </c>
      <c r="AY70" s="21" t="s">
        <v>83</v>
      </c>
      <c r="AZ70" s="21" t="s">
        <v>83</v>
      </c>
      <c r="BA70" s="21" t="s">
        <v>83</v>
      </c>
      <c r="BB70" s="21" t="s">
        <v>83</v>
      </c>
      <c r="BC70" s="21" t="s">
        <v>83</v>
      </c>
      <c r="BD70" s="21" t="s">
        <v>83</v>
      </c>
      <c r="BE70" s="21" t="s">
        <v>83</v>
      </c>
      <c r="BF70" s="21" t="s">
        <v>83</v>
      </c>
      <c r="BG70" s="21" t="s">
        <v>83</v>
      </c>
      <c r="BH70" s="21" t="s">
        <v>83</v>
      </c>
      <c r="BI70" s="21" t="s">
        <v>83</v>
      </c>
      <c r="BJ70" s="21" t="s">
        <v>83</v>
      </c>
      <c r="BK70" s="21" t="s">
        <v>83</v>
      </c>
      <c r="BL70" s="21" t="s">
        <v>83</v>
      </c>
      <c r="BM70" s="21" t="s">
        <v>83</v>
      </c>
      <c r="BN70" s="21" t="s">
        <v>83</v>
      </c>
      <c r="BO70" s="21" t="s">
        <v>83</v>
      </c>
      <c r="BP70" s="21" t="s">
        <v>83</v>
      </c>
      <c r="BQ70" s="21" t="s">
        <v>83</v>
      </c>
      <c r="BR70" s="21" t="s">
        <v>83</v>
      </c>
      <c r="BS70" s="21" t="s">
        <v>83</v>
      </c>
      <c r="BT70" s="21" t="s">
        <v>83</v>
      </c>
      <c r="BU70" s="21" t="s">
        <v>83</v>
      </c>
      <c r="BV70" s="21" t="s">
        <v>83</v>
      </c>
      <c r="BW70" s="21" t="s">
        <v>83</v>
      </c>
      <c r="BX70" s="21" t="s">
        <v>83</v>
      </c>
    </row>
    <row r="71" spans="1:76" ht="31.5" hidden="1" x14ac:dyDescent="0.25">
      <c r="A71" s="35" t="s">
        <v>144</v>
      </c>
      <c r="B71" s="36" t="s">
        <v>145</v>
      </c>
      <c r="C71" s="37" t="s">
        <v>83</v>
      </c>
      <c r="D71" s="24">
        <v>0</v>
      </c>
      <c r="E71" s="21" t="s">
        <v>83</v>
      </c>
      <c r="F71" s="21" t="s">
        <v>83</v>
      </c>
      <c r="G71" s="21" t="s">
        <v>83</v>
      </c>
      <c r="H71" s="21" t="s">
        <v>83</v>
      </c>
      <c r="I71" s="21" t="s">
        <v>83</v>
      </c>
      <c r="J71" s="21" t="s">
        <v>83</v>
      </c>
      <c r="K71" s="21" t="s">
        <v>83</v>
      </c>
      <c r="L71" s="21" t="s">
        <v>83</v>
      </c>
      <c r="M71" s="21" t="s">
        <v>83</v>
      </c>
      <c r="N71" s="21" t="s">
        <v>83</v>
      </c>
      <c r="O71" s="21" t="s">
        <v>83</v>
      </c>
      <c r="P71" s="21" t="s">
        <v>83</v>
      </c>
      <c r="Q71" s="21" t="s">
        <v>83</v>
      </c>
      <c r="R71" s="21" t="s">
        <v>83</v>
      </c>
      <c r="S71" s="21" t="s">
        <v>83</v>
      </c>
      <c r="T71" s="22">
        <v>0</v>
      </c>
      <c r="U71" s="21" t="s">
        <v>83</v>
      </c>
      <c r="V71" s="21" t="s">
        <v>83</v>
      </c>
      <c r="W71" s="21" t="s">
        <v>83</v>
      </c>
      <c r="X71" s="21" t="s">
        <v>83</v>
      </c>
      <c r="Y71" s="21" t="s">
        <v>83</v>
      </c>
      <c r="Z71" s="21" t="s">
        <v>83</v>
      </c>
      <c r="AA71" s="22">
        <v>0</v>
      </c>
      <c r="AB71" s="22">
        <v>0</v>
      </c>
      <c r="AC71" s="21" t="s">
        <v>83</v>
      </c>
      <c r="AD71" s="21" t="s">
        <v>83</v>
      </c>
      <c r="AE71" s="21" t="s">
        <v>83</v>
      </c>
      <c r="AF71" s="21" t="s">
        <v>83</v>
      </c>
      <c r="AG71" s="21" t="s">
        <v>83</v>
      </c>
      <c r="AH71" s="21" t="s">
        <v>83</v>
      </c>
      <c r="AI71" s="21" t="s">
        <v>83</v>
      </c>
      <c r="AJ71" s="21" t="s">
        <v>83</v>
      </c>
      <c r="AK71" s="21" t="s">
        <v>83</v>
      </c>
      <c r="AL71" s="21" t="s">
        <v>83</v>
      </c>
      <c r="AM71" s="21" t="s">
        <v>83</v>
      </c>
      <c r="AN71" s="21" t="s">
        <v>83</v>
      </c>
      <c r="AO71" s="21" t="s">
        <v>83</v>
      </c>
      <c r="AP71" s="21" t="s">
        <v>83</v>
      </c>
      <c r="AQ71" s="21" t="s">
        <v>83</v>
      </c>
      <c r="AR71" s="21" t="s">
        <v>83</v>
      </c>
      <c r="AS71" s="21" t="s">
        <v>83</v>
      </c>
      <c r="AT71" s="21" t="s">
        <v>83</v>
      </c>
      <c r="AU71" s="21" t="s">
        <v>83</v>
      </c>
      <c r="AV71" s="21" t="s">
        <v>83</v>
      </c>
      <c r="AW71" s="21" t="s">
        <v>83</v>
      </c>
      <c r="AX71" s="21" t="s">
        <v>83</v>
      </c>
      <c r="AY71" s="21" t="s">
        <v>83</v>
      </c>
      <c r="AZ71" s="21" t="s">
        <v>83</v>
      </c>
      <c r="BA71" s="21" t="s">
        <v>83</v>
      </c>
      <c r="BB71" s="21" t="s">
        <v>83</v>
      </c>
      <c r="BC71" s="21" t="s">
        <v>83</v>
      </c>
      <c r="BD71" s="21" t="s">
        <v>83</v>
      </c>
      <c r="BE71" s="21" t="s">
        <v>83</v>
      </c>
      <c r="BF71" s="21" t="s">
        <v>83</v>
      </c>
      <c r="BG71" s="21" t="s">
        <v>83</v>
      </c>
      <c r="BH71" s="21" t="s">
        <v>83</v>
      </c>
      <c r="BI71" s="21" t="s">
        <v>83</v>
      </c>
      <c r="BJ71" s="21" t="s">
        <v>83</v>
      </c>
      <c r="BK71" s="21" t="s">
        <v>83</v>
      </c>
      <c r="BL71" s="21" t="s">
        <v>83</v>
      </c>
      <c r="BM71" s="21" t="s">
        <v>83</v>
      </c>
      <c r="BN71" s="21" t="s">
        <v>83</v>
      </c>
      <c r="BO71" s="21" t="s">
        <v>83</v>
      </c>
      <c r="BP71" s="21" t="s">
        <v>83</v>
      </c>
      <c r="BQ71" s="21" t="s">
        <v>83</v>
      </c>
      <c r="BR71" s="21" t="s">
        <v>83</v>
      </c>
      <c r="BS71" s="21" t="s">
        <v>83</v>
      </c>
      <c r="BT71" s="21" t="s">
        <v>83</v>
      </c>
      <c r="BU71" s="21" t="s">
        <v>83</v>
      </c>
      <c r="BV71" s="21" t="s">
        <v>83</v>
      </c>
      <c r="BW71" s="21" t="s">
        <v>83</v>
      </c>
      <c r="BX71" s="21" t="s">
        <v>83</v>
      </c>
    </row>
    <row r="72" spans="1:76" ht="31.5" hidden="1" x14ac:dyDescent="0.25">
      <c r="A72" s="35" t="s">
        <v>146</v>
      </c>
      <c r="B72" s="36" t="s">
        <v>147</v>
      </c>
      <c r="C72" s="37" t="s">
        <v>83</v>
      </c>
      <c r="D72" s="24">
        <v>0</v>
      </c>
      <c r="E72" s="21" t="s">
        <v>83</v>
      </c>
      <c r="F72" s="21" t="s">
        <v>83</v>
      </c>
      <c r="G72" s="21" t="s">
        <v>83</v>
      </c>
      <c r="H72" s="21" t="s">
        <v>83</v>
      </c>
      <c r="I72" s="21" t="s">
        <v>83</v>
      </c>
      <c r="J72" s="21" t="s">
        <v>83</v>
      </c>
      <c r="K72" s="21" t="s">
        <v>83</v>
      </c>
      <c r="L72" s="21" t="s">
        <v>83</v>
      </c>
      <c r="M72" s="21" t="s">
        <v>83</v>
      </c>
      <c r="N72" s="21" t="s">
        <v>83</v>
      </c>
      <c r="O72" s="21" t="s">
        <v>83</v>
      </c>
      <c r="P72" s="21" t="s">
        <v>83</v>
      </c>
      <c r="Q72" s="21" t="s">
        <v>83</v>
      </c>
      <c r="R72" s="21" t="s">
        <v>83</v>
      </c>
      <c r="S72" s="21" t="s">
        <v>83</v>
      </c>
      <c r="T72" s="22">
        <v>0</v>
      </c>
      <c r="U72" s="21" t="s">
        <v>83</v>
      </c>
      <c r="V72" s="21" t="s">
        <v>83</v>
      </c>
      <c r="W72" s="21" t="s">
        <v>83</v>
      </c>
      <c r="X72" s="21" t="s">
        <v>83</v>
      </c>
      <c r="Y72" s="21" t="s">
        <v>83</v>
      </c>
      <c r="Z72" s="21" t="s">
        <v>83</v>
      </c>
      <c r="AA72" s="22">
        <v>0</v>
      </c>
      <c r="AB72" s="22">
        <v>0</v>
      </c>
      <c r="AC72" s="21" t="s">
        <v>83</v>
      </c>
      <c r="AD72" s="21" t="s">
        <v>83</v>
      </c>
      <c r="AE72" s="21" t="s">
        <v>83</v>
      </c>
      <c r="AF72" s="21" t="s">
        <v>83</v>
      </c>
      <c r="AG72" s="21" t="s">
        <v>83</v>
      </c>
      <c r="AH72" s="21" t="s">
        <v>83</v>
      </c>
      <c r="AI72" s="21" t="s">
        <v>83</v>
      </c>
      <c r="AJ72" s="21" t="s">
        <v>83</v>
      </c>
      <c r="AK72" s="21" t="s">
        <v>83</v>
      </c>
      <c r="AL72" s="21" t="s">
        <v>83</v>
      </c>
      <c r="AM72" s="21" t="s">
        <v>83</v>
      </c>
      <c r="AN72" s="21" t="s">
        <v>83</v>
      </c>
      <c r="AO72" s="21" t="s">
        <v>83</v>
      </c>
      <c r="AP72" s="21" t="s">
        <v>83</v>
      </c>
      <c r="AQ72" s="21" t="s">
        <v>83</v>
      </c>
      <c r="AR72" s="21" t="s">
        <v>83</v>
      </c>
      <c r="AS72" s="21" t="s">
        <v>83</v>
      </c>
      <c r="AT72" s="21" t="s">
        <v>83</v>
      </c>
      <c r="AU72" s="21" t="s">
        <v>83</v>
      </c>
      <c r="AV72" s="21" t="s">
        <v>83</v>
      </c>
      <c r="AW72" s="21" t="s">
        <v>83</v>
      </c>
      <c r="AX72" s="21" t="s">
        <v>83</v>
      </c>
      <c r="AY72" s="21" t="s">
        <v>83</v>
      </c>
      <c r="AZ72" s="21" t="s">
        <v>83</v>
      </c>
      <c r="BA72" s="21" t="s">
        <v>83</v>
      </c>
      <c r="BB72" s="21" t="s">
        <v>83</v>
      </c>
      <c r="BC72" s="21" t="s">
        <v>83</v>
      </c>
      <c r="BD72" s="21" t="s">
        <v>83</v>
      </c>
      <c r="BE72" s="21" t="s">
        <v>83</v>
      </c>
      <c r="BF72" s="21" t="s">
        <v>83</v>
      </c>
      <c r="BG72" s="21" t="s">
        <v>83</v>
      </c>
      <c r="BH72" s="21" t="s">
        <v>83</v>
      </c>
      <c r="BI72" s="21" t="s">
        <v>83</v>
      </c>
      <c r="BJ72" s="21" t="s">
        <v>83</v>
      </c>
      <c r="BK72" s="21" t="s">
        <v>83</v>
      </c>
      <c r="BL72" s="21" t="s">
        <v>83</v>
      </c>
      <c r="BM72" s="21" t="s">
        <v>83</v>
      </c>
      <c r="BN72" s="21" t="s">
        <v>83</v>
      </c>
      <c r="BO72" s="21" t="s">
        <v>83</v>
      </c>
      <c r="BP72" s="21" t="s">
        <v>83</v>
      </c>
      <c r="BQ72" s="21" t="s">
        <v>83</v>
      </c>
      <c r="BR72" s="21" t="s">
        <v>83</v>
      </c>
      <c r="BS72" s="21" t="s">
        <v>83</v>
      </c>
      <c r="BT72" s="21" t="s">
        <v>83</v>
      </c>
      <c r="BU72" s="21" t="s">
        <v>83</v>
      </c>
      <c r="BV72" s="21" t="s">
        <v>83</v>
      </c>
      <c r="BW72" s="21" t="s">
        <v>83</v>
      </c>
      <c r="BX72" s="21" t="s">
        <v>83</v>
      </c>
    </row>
    <row r="73" spans="1:76" ht="31.5" hidden="1" x14ac:dyDescent="0.25">
      <c r="A73" s="35" t="s">
        <v>148</v>
      </c>
      <c r="B73" s="36" t="s">
        <v>149</v>
      </c>
      <c r="C73" s="37" t="s">
        <v>83</v>
      </c>
      <c r="D73" s="24">
        <v>0</v>
      </c>
      <c r="E73" s="21" t="s">
        <v>83</v>
      </c>
      <c r="F73" s="21" t="s">
        <v>83</v>
      </c>
      <c r="G73" s="21" t="s">
        <v>83</v>
      </c>
      <c r="H73" s="21" t="s">
        <v>83</v>
      </c>
      <c r="I73" s="21" t="s">
        <v>83</v>
      </c>
      <c r="J73" s="21" t="s">
        <v>83</v>
      </c>
      <c r="K73" s="21" t="s">
        <v>83</v>
      </c>
      <c r="L73" s="21" t="s">
        <v>83</v>
      </c>
      <c r="M73" s="21" t="s">
        <v>83</v>
      </c>
      <c r="N73" s="21" t="s">
        <v>83</v>
      </c>
      <c r="O73" s="21" t="s">
        <v>83</v>
      </c>
      <c r="P73" s="21" t="s">
        <v>83</v>
      </c>
      <c r="Q73" s="21" t="s">
        <v>83</v>
      </c>
      <c r="R73" s="21" t="s">
        <v>83</v>
      </c>
      <c r="S73" s="21" t="s">
        <v>83</v>
      </c>
      <c r="T73" s="22">
        <v>0</v>
      </c>
      <c r="U73" s="21" t="s">
        <v>83</v>
      </c>
      <c r="V73" s="21" t="s">
        <v>83</v>
      </c>
      <c r="W73" s="21" t="s">
        <v>83</v>
      </c>
      <c r="X73" s="21" t="s">
        <v>83</v>
      </c>
      <c r="Y73" s="21" t="s">
        <v>83</v>
      </c>
      <c r="Z73" s="21" t="s">
        <v>83</v>
      </c>
      <c r="AA73" s="22">
        <v>0</v>
      </c>
      <c r="AB73" s="22">
        <v>0</v>
      </c>
      <c r="AC73" s="21" t="s">
        <v>83</v>
      </c>
      <c r="AD73" s="21" t="s">
        <v>83</v>
      </c>
      <c r="AE73" s="21" t="s">
        <v>83</v>
      </c>
      <c r="AF73" s="21" t="s">
        <v>83</v>
      </c>
      <c r="AG73" s="21" t="s">
        <v>83</v>
      </c>
      <c r="AH73" s="21" t="s">
        <v>83</v>
      </c>
      <c r="AI73" s="21" t="s">
        <v>83</v>
      </c>
      <c r="AJ73" s="21" t="s">
        <v>83</v>
      </c>
      <c r="AK73" s="21" t="s">
        <v>83</v>
      </c>
      <c r="AL73" s="21" t="s">
        <v>83</v>
      </c>
      <c r="AM73" s="21" t="s">
        <v>83</v>
      </c>
      <c r="AN73" s="21" t="s">
        <v>83</v>
      </c>
      <c r="AO73" s="21" t="s">
        <v>83</v>
      </c>
      <c r="AP73" s="21" t="s">
        <v>83</v>
      </c>
      <c r="AQ73" s="21" t="s">
        <v>83</v>
      </c>
      <c r="AR73" s="21" t="s">
        <v>83</v>
      </c>
      <c r="AS73" s="21" t="s">
        <v>83</v>
      </c>
      <c r="AT73" s="21" t="s">
        <v>83</v>
      </c>
      <c r="AU73" s="21" t="s">
        <v>83</v>
      </c>
      <c r="AV73" s="21" t="s">
        <v>83</v>
      </c>
      <c r="AW73" s="21" t="s">
        <v>83</v>
      </c>
      <c r="AX73" s="21" t="s">
        <v>83</v>
      </c>
      <c r="AY73" s="21" t="s">
        <v>83</v>
      </c>
      <c r="AZ73" s="21" t="s">
        <v>83</v>
      </c>
      <c r="BA73" s="21" t="s">
        <v>83</v>
      </c>
      <c r="BB73" s="21" t="s">
        <v>83</v>
      </c>
      <c r="BC73" s="21" t="s">
        <v>83</v>
      </c>
      <c r="BD73" s="21" t="s">
        <v>83</v>
      </c>
      <c r="BE73" s="21" t="s">
        <v>83</v>
      </c>
      <c r="BF73" s="21" t="s">
        <v>83</v>
      </c>
      <c r="BG73" s="21" t="s">
        <v>83</v>
      </c>
      <c r="BH73" s="21" t="s">
        <v>83</v>
      </c>
      <c r="BI73" s="21" t="s">
        <v>83</v>
      </c>
      <c r="BJ73" s="21" t="s">
        <v>83</v>
      </c>
      <c r="BK73" s="21" t="s">
        <v>83</v>
      </c>
      <c r="BL73" s="21" t="s">
        <v>83</v>
      </c>
      <c r="BM73" s="21" t="s">
        <v>83</v>
      </c>
      <c r="BN73" s="21" t="s">
        <v>83</v>
      </c>
      <c r="BO73" s="21" t="s">
        <v>83</v>
      </c>
      <c r="BP73" s="21" t="s">
        <v>83</v>
      </c>
      <c r="BQ73" s="21" t="s">
        <v>83</v>
      </c>
      <c r="BR73" s="21" t="s">
        <v>83</v>
      </c>
      <c r="BS73" s="21" t="s">
        <v>83</v>
      </c>
      <c r="BT73" s="21" t="s">
        <v>83</v>
      </c>
      <c r="BU73" s="21" t="s">
        <v>83</v>
      </c>
      <c r="BV73" s="21" t="s">
        <v>83</v>
      </c>
      <c r="BW73" s="21" t="s">
        <v>83</v>
      </c>
      <c r="BX73" s="21" t="s">
        <v>83</v>
      </c>
    </row>
    <row r="74" spans="1:76" hidden="1" x14ac:dyDescent="0.25">
      <c r="A74" s="35" t="s">
        <v>150</v>
      </c>
      <c r="B74" s="36" t="s">
        <v>151</v>
      </c>
      <c r="C74" s="37" t="s">
        <v>83</v>
      </c>
      <c r="D74" s="24">
        <v>0</v>
      </c>
      <c r="E74" s="21" t="s">
        <v>83</v>
      </c>
      <c r="F74" s="21" t="s">
        <v>83</v>
      </c>
      <c r="G74" s="21" t="s">
        <v>83</v>
      </c>
      <c r="H74" s="21" t="s">
        <v>83</v>
      </c>
      <c r="I74" s="21" t="s">
        <v>83</v>
      </c>
      <c r="J74" s="21" t="s">
        <v>83</v>
      </c>
      <c r="K74" s="21" t="s">
        <v>83</v>
      </c>
      <c r="L74" s="21" t="s">
        <v>83</v>
      </c>
      <c r="M74" s="21" t="s">
        <v>83</v>
      </c>
      <c r="N74" s="21" t="s">
        <v>83</v>
      </c>
      <c r="O74" s="21" t="s">
        <v>83</v>
      </c>
      <c r="P74" s="21" t="s">
        <v>83</v>
      </c>
      <c r="Q74" s="21" t="s">
        <v>83</v>
      </c>
      <c r="R74" s="21" t="s">
        <v>83</v>
      </c>
      <c r="S74" s="21" t="s">
        <v>83</v>
      </c>
      <c r="T74" s="22">
        <v>0</v>
      </c>
      <c r="U74" s="21" t="s">
        <v>83</v>
      </c>
      <c r="V74" s="21" t="s">
        <v>83</v>
      </c>
      <c r="W74" s="21" t="s">
        <v>83</v>
      </c>
      <c r="X74" s="21" t="s">
        <v>83</v>
      </c>
      <c r="Y74" s="21" t="s">
        <v>83</v>
      </c>
      <c r="Z74" s="21" t="s">
        <v>83</v>
      </c>
      <c r="AA74" s="22">
        <v>0</v>
      </c>
      <c r="AB74" s="22">
        <v>0</v>
      </c>
      <c r="AC74" s="21" t="s">
        <v>83</v>
      </c>
      <c r="AD74" s="21" t="s">
        <v>83</v>
      </c>
      <c r="AE74" s="21" t="s">
        <v>83</v>
      </c>
      <c r="AF74" s="21" t="s">
        <v>83</v>
      </c>
      <c r="AG74" s="21" t="s">
        <v>83</v>
      </c>
      <c r="AH74" s="21" t="s">
        <v>83</v>
      </c>
      <c r="AI74" s="21" t="s">
        <v>83</v>
      </c>
      <c r="AJ74" s="21" t="s">
        <v>83</v>
      </c>
      <c r="AK74" s="21" t="s">
        <v>83</v>
      </c>
      <c r="AL74" s="21" t="s">
        <v>83</v>
      </c>
      <c r="AM74" s="21" t="s">
        <v>83</v>
      </c>
      <c r="AN74" s="21" t="s">
        <v>83</v>
      </c>
      <c r="AO74" s="21" t="s">
        <v>83</v>
      </c>
      <c r="AP74" s="21" t="s">
        <v>83</v>
      </c>
      <c r="AQ74" s="21" t="s">
        <v>83</v>
      </c>
      <c r="AR74" s="21" t="s">
        <v>83</v>
      </c>
      <c r="AS74" s="21" t="s">
        <v>83</v>
      </c>
      <c r="AT74" s="21" t="s">
        <v>83</v>
      </c>
      <c r="AU74" s="21" t="s">
        <v>83</v>
      </c>
      <c r="AV74" s="21" t="s">
        <v>83</v>
      </c>
      <c r="AW74" s="21" t="s">
        <v>83</v>
      </c>
      <c r="AX74" s="21" t="s">
        <v>83</v>
      </c>
      <c r="AY74" s="21" t="s">
        <v>83</v>
      </c>
      <c r="AZ74" s="21" t="s">
        <v>83</v>
      </c>
      <c r="BA74" s="21" t="s">
        <v>83</v>
      </c>
      <c r="BB74" s="21" t="s">
        <v>83</v>
      </c>
      <c r="BC74" s="21" t="s">
        <v>83</v>
      </c>
      <c r="BD74" s="21" t="s">
        <v>83</v>
      </c>
      <c r="BE74" s="21" t="s">
        <v>83</v>
      </c>
      <c r="BF74" s="21" t="s">
        <v>83</v>
      </c>
      <c r="BG74" s="21" t="s">
        <v>83</v>
      </c>
      <c r="BH74" s="21" t="s">
        <v>83</v>
      </c>
      <c r="BI74" s="21" t="s">
        <v>83</v>
      </c>
      <c r="BJ74" s="21" t="s">
        <v>83</v>
      </c>
      <c r="BK74" s="21" t="s">
        <v>83</v>
      </c>
      <c r="BL74" s="21" t="s">
        <v>83</v>
      </c>
      <c r="BM74" s="21" t="s">
        <v>83</v>
      </c>
      <c r="BN74" s="21" t="s">
        <v>83</v>
      </c>
      <c r="BO74" s="21" t="s">
        <v>83</v>
      </c>
      <c r="BP74" s="21" t="s">
        <v>83</v>
      </c>
      <c r="BQ74" s="21" t="s">
        <v>83</v>
      </c>
      <c r="BR74" s="21" t="s">
        <v>83</v>
      </c>
      <c r="BS74" s="21" t="s">
        <v>83</v>
      </c>
      <c r="BT74" s="21" t="s">
        <v>83</v>
      </c>
      <c r="BU74" s="21" t="s">
        <v>83</v>
      </c>
      <c r="BV74" s="21" t="s">
        <v>83</v>
      </c>
      <c r="BW74" s="21" t="s">
        <v>83</v>
      </c>
      <c r="BX74" s="21" t="s">
        <v>83</v>
      </c>
    </row>
    <row r="75" spans="1:76" ht="31.5" hidden="1" x14ac:dyDescent="0.25">
      <c r="A75" s="35" t="s">
        <v>152</v>
      </c>
      <c r="B75" s="36" t="s">
        <v>153</v>
      </c>
      <c r="C75" s="37" t="s">
        <v>83</v>
      </c>
      <c r="D75" s="24">
        <v>0</v>
      </c>
      <c r="E75" s="21" t="s">
        <v>83</v>
      </c>
      <c r="F75" s="21" t="s">
        <v>83</v>
      </c>
      <c r="G75" s="21" t="s">
        <v>83</v>
      </c>
      <c r="H75" s="21" t="s">
        <v>83</v>
      </c>
      <c r="I75" s="21" t="s">
        <v>83</v>
      </c>
      <c r="J75" s="21" t="s">
        <v>83</v>
      </c>
      <c r="K75" s="21" t="s">
        <v>83</v>
      </c>
      <c r="L75" s="21" t="s">
        <v>83</v>
      </c>
      <c r="M75" s="21" t="s">
        <v>83</v>
      </c>
      <c r="N75" s="21" t="s">
        <v>83</v>
      </c>
      <c r="O75" s="21" t="s">
        <v>83</v>
      </c>
      <c r="P75" s="21" t="s">
        <v>83</v>
      </c>
      <c r="Q75" s="21" t="s">
        <v>83</v>
      </c>
      <c r="R75" s="21" t="s">
        <v>83</v>
      </c>
      <c r="S75" s="21" t="s">
        <v>83</v>
      </c>
      <c r="T75" s="22">
        <v>0</v>
      </c>
      <c r="U75" s="21" t="s">
        <v>83</v>
      </c>
      <c r="V75" s="21" t="s">
        <v>83</v>
      </c>
      <c r="W75" s="21" t="s">
        <v>83</v>
      </c>
      <c r="X75" s="21" t="s">
        <v>83</v>
      </c>
      <c r="Y75" s="21" t="s">
        <v>83</v>
      </c>
      <c r="Z75" s="21" t="s">
        <v>83</v>
      </c>
      <c r="AA75" s="22">
        <v>0</v>
      </c>
      <c r="AB75" s="22">
        <v>0</v>
      </c>
      <c r="AC75" s="21" t="s">
        <v>83</v>
      </c>
      <c r="AD75" s="21" t="s">
        <v>83</v>
      </c>
      <c r="AE75" s="21" t="s">
        <v>83</v>
      </c>
      <c r="AF75" s="21" t="s">
        <v>83</v>
      </c>
      <c r="AG75" s="21" t="s">
        <v>83</v>
      </c>
      <c r="AH75" s="21" t="s">
        <v>83</v>
      </c>
      <c r="AI75" s="21" t="s">
        <v>83</v>
      </c>
      <c r="AJ75" s="21" t="s">
        <v>83</v>
      </c>
      <c r="AK75" s="21" t="s">
        <v>83</v>
      </c>
      <c r="AL75" s="21" t="s">
        <v>83</v>
      </c>
      <c r="AM75" s="21" t="s">
        <v>83</v>
      </c>
      <c r="AN75" s="21" t="s">
        <v>83</v>
      </c>
      <c r="AO75" s="21" t="s">
        <v>83</v>
      </c>
      <c r="AP75" s="21" t="s">
        <v>83</v>
      </c>
      <c r="AQ75" s="21" t="s">
        <v>83</v>
      </c>
      <c r="AR75" s="21" t="s">
        <v>83</v>
      </c>
      <c r="AS75" s="21" t="s">
        <v>83</v>
      </c>
      <c r="AT75" s="21" t="s">
        <v>83</v>
      </c>
      <c r="AU75" s="21" t="s">
        <v>83</v>
      </c>
      <c r="AV75" s="21" t="s">
        <v>83</v>
      </c>
      <c r="AW75" s="21" t="s">
        <v>83</v>
      </c>
      <c r="AX75" s="21" t="s">
        <v>83</v>
      </c>
      <c r="AY75" s="21" t="s">
        <v>83</v>
      </c>
      <c r="AZ75" s="21" t="s">
        <v>83</v>
      </c>
      <c r="BA75" s="21" t="s">
        <v>83</v>
      </c>
      <c r="BB75" s="21" t="s">
        <v>83</v>
      </c>
      <c r="BC75" s="21" t="s">
        <v>83</v>
      </c>
      <c r="BD75" s="21" t="s">
        <v>83</v>
      </c>
      <c r="BE75" s="21" t="s">
        <v>83</v>
      </c>
      <c r="BF75" s="21" t="s">
        <v>83</v>
      </c>
      <c r="BG75" s="21" t="s">
        <v>83</v>
      </c>
      <c r="BH75" s="21" t="s">
        <v>83</v>
      </c>
      <c r="BI75" s="21" t="s">
        <v>83</v>
      </c>
      <c r="BJ75" s="21" t="s">
        <v>83</v>
      </c>
      <c r="BK75" s="21" t="s">
        <v>83</v>
      </c>
      <c r="BL75" s="21" t="s">
        <v>83</v>
      </c>
      <c r="BM75" s="21" t="s">
        <v>83</v>
      </c>
      <c r="BN75" s="21" t="s">
        <v>83</v>
      </c>
      <c r="BO75" s="21" t="s">
        <v>83</v>
      </c>
      <c r="BP75" s="21" t="s">
        <v>83</v>
      </c>
      <c r="BQ75" s="21" t="s">
        <v>83</v>
      </c>
      <c r="BR75" s="21" t="s">
        <v>83</v>
      </c>
      <c r="BS75" s="21" t="s">
        <v>83</v>
      </c>
      <c r="BT75" s="21" t="s">
        <v>83</v>
      </c>
      <c r="BU75" s="21" t="s">
        <v>83</v>
      </c>
      <c r="BV75" s="21" t="s">
        <v>83</v>
      </c>
      <c r="BW75" s="21" t="s">
        <v>83</v>
      </c>
      <c r="BX75" s="21" t="s">
        <v>83</v>
      </c>
    </row>
    <row r="76" spans="1:76" ht="31.5" hidden="1" x14ac:dyDescent="0.25">
      <c r="A76" s="35" t="s">
        <v>154</v>
      </c>
      <c r="B76" s="36" t="s">
        <v>155</v>
      </c>
      <c r="C76" s="37" t="s">
        <v>83</v>
      </c>
      <c r="D76" s="24">
        <v>0</v>
      </c>
      <c r="E76" s="21" t="s">
        <v>83</v>
      </c>
      <c r="F76" s="21" t="s">
        <v>83</v>
      </c>
      <c r="G76" s="21" t="s">
        <v>83</v>
      </c>
      <c r="H76" s="21" t="s">
        <v>83</v>
      </c>
      <c r="I76" s="21" t="s">
        <v>83</v>
      </c>
      <c r="J76" s="21" t="s">
        <v>83</v>
      </c>
      <c r="K76" s="21" t="s">
        <v>83</v>
      </c>
      <c r="L76" s="21" t="s">
        <v>83</v>
      </c>
      <c r="M76" s="21" t="s">
        <v>83</v>
      </c>
      <c r="N76" s="21" t="s">
        <v>83</v>
      </c>
      <c r="O76" s="21" t="s">
        <v>83</v>
      </c>
      <c r="P76" s="21" t="s">
        <v>83</v>
      </c>
      <c r="Q76" s="21" t="s">
        <v>83</v>
      </c>
      <c r="R76" s="21" t="s">
        <v>83</v>
      </c>
      <c r="S76" s="21" t="s">
        <v>83</v>
      </c>
      <c r="T76" s="22">
        <v>0</v>
      </c>
      <c r="U76" s="21" t="s">
        <v>83</v>
      </c>
      <c r="V76" s="21" t="s">
        <v>83</v>
      </c>
      <c r="W76" s="21" t="s">
        <v>83</v>
      </c>
      <c r="X76" s="21" t="s">
        <v>83</v>
      </c>
      <c r="Y76" s="21" t="s">
        <v>83</v>
      </c>
      <c r="Z76" s="21" t="s">
        <v>83</v>
      </c>
      <c r="AA76" s="22">
        <v>0</v>
      </c>
      <c r="AB76" s="22">
        <v>0</v>
      </c>
      <c r="AC76" s="21" t="s">
        <v>83</v>
      </c>
      <c r="AD76" s="21" t="s">
        <v>83</v>
      </c>
      <c r="AE76" s="21" t="s">
        <v>83</v>
      </c>
      <c r="AF76" s="21" t="s">
        <v>83</v>
      </c>
      <c r="AG76" s="21" t="s">
        <v>83</v>
      </c>
      <c r="AH76" s="21" t="s">
        <v>83</v>
      </c>
      <c r="AI76" s="21" t="s">
        <v>83</v>
      </c>
      <c r="AJ76" s="21" t="s">
        <v>83</v>
      </c>
      <c r="AK76" s="21" t="s">
        <v>83</v>
      </c>
      <c r="AL76" s="21" t="s">
        <v>83</v>
      </c>
      <c r="AM76" s="21" t="s">
        <v>83</v>
      </c>
      <c r="AN76" s="21" t="s">
        <v>83</v>
      </c>
      <c r="AO76" s="21" t="s">
        <v>83</v>
      </c>
      <c r="AP76" s="21" t="s">
        <v>83</v>
      </c>
      <c r="AQ76" s="21" t="s">
        <v>83</v>
      </c>
      <c r="AR76" s="21" t="s">
        <v>83</v>
      </c>
      <c r="AS76" s="21" t="s">
        <v>83</v>
      </c>
      <c r="AT76" s="21" t="s">
        <v>83</v>
      </c>
      <c r="AU76" s="21" t="s">
        <v>83</v>
      </c>
      <c r="AV76" s="21" t="s">
        <v>83</v>
      </c>
      <c r="AW76" s="21" t="s">
        <v>83</v>
      </c>
      <c r="AX76" s="21" t="s">
        <v>83</v>
      </c>
      <c r="AY76" s="21" t="s">
        <v>83</v>
      </c>
      <c r="AZ76" s="21" t="s">
        <v>83</v>
      </c>
      <c r="BA76" s="21" t="s">
        <v>83</v>
      </c>
      <c r="BB76" s="21" t="s">
        <v>83</v>
      </c>
      <c r="BC76" s="21" t="s">
        <v>83</v>
      </c>
      <c r="BD76" s="21" t="s">
        <v>83</v>
      </c>
      <c r="BE76" s="21" t="s">
        <v>83</v>
      </c>
      <c r="BF76" s="21" t="s">
        <v>83</v>
      </c>
      <c r="BG76" s="21" t="s">
        <v>83</v>
      </c>
      <c r="BH76" s="21" t="s">
        <v>83</v>
      </c>
      <c r="BI76" s="21" t="s">
        <v>83</v>
      </c>
      <c r="BJ76" s="21" t="s">
        <v>83</v>
      </c>
      <c r="BK76" s="21" t="s">
        <v>83</v>
      </c>
      <c r="BL76" s="21" t="s">
        <v>83</v>
      </c>
      <c r="BM76" s="21" t="s">
        <v>83</v>
      </c>
      <c r="BN76" s="21" t="s">
        <v>83</v>
      </c>
      <c r="BO76" s="21" t="s">
        <v>83</v>
      </c>
      <c r="BP76" s="21" t="s">
        <v>83</v>
      </c>
      <c r="BQ76" s="21" t="s">
        <v>83</v>
      </c>
      <c r="BR76" s="21" t="s">
        <v>83</v>
      </c>
      <c r="BS76" s="21" t="s">
        <v>83</v>
      </c>
      <c r="BT76" s="21" t="s">
        <v>83</v>
      </c>
      <c r="BU76" s="21" t="s">
        <v>83</v>
      </c>
      <c r="BV76" s="21" t="s">
        <v>83</v>
      </c>
      <c r="BW76" s="21" t="s">
        <v>83</v>
      </c>
      <c r="BX76" s="21" t="s">
        <v>83</v>
      </c>
    </row>
    <row r="77" spans="1:76" ht="31.5" hidden="1" x14ac:dyDescent="0.25">
      <c r="A77" s="35" t="s">
        <v>156</v>
      </c>
      <c r="B77" s="36" t="s">
        <v>157</v>
      </c>
      <c r="C77" s="37" t="s">
        <v>83</v>
      </c>
      <c r="D77" s="24">
        <v>0</v>
      </c>
      <c r="E77" s="21" t="s">
        <v>83</v>
      </c>
      <c r="F77" s="21" t="s">
        <v>83</v>
      </c>
      <c r="G77" s="21" t="s">
        <v>83</v>
      </c>
      <c r="H77" s="21" t="s">
        <v>83</v>
      </c>
      <c r="I77" s="21" t="s">
        <v>83</v>
      </c>
      <c r="J77" s="21" t="s">
        <v>83</v>
      </c>
      <c r="K77" s="21" t="s">
        <v>83</v>
      </c>
      <c r="L77" s="21" t="s">
        <v>83</v>
      </c>
      <c r="M77" s="21" t="s">
        <v>83</v>
      </c>
      <c r="N77" s="21" t="s">
        <v>83</v>
      </c>
      <c r="O77" s="21" t="s">
        <v>83</v>
      </c>
      <c r="P77" s="21" t="s">
        <v>83</v>
      </c>
      <c r="Q77" s="21" t="s">
        <v>83</v>
      </c>
      <c r="R77" s="21" t="s">
        <v>83</v>
      </c>
      <c r="S77" s="21" t="s">
        <v>83</v>
      </c>
      <c r="T77" s="22">
        <v>0</v>
      </c>
      <c r="U77" s="21" t="s">
        <v>83</v>
      </c>
      <c r="V77" s="21" t="s">
        <v>83</v>
      </c>
      <c r="W77" s="21" t="s">
        <v>83</v>
      </c>
      <c r="X77" s="21" t="s">
        <v>83</v>
      </c>
      <c r="Y77" s="21" t="s">
        <v>83</v>
      </c>
      <c r="Z77" s="21" t="s">
        <v>83</v>
      </c>
      <c r="AA77" s="22">
        <v>0</v>
      </c>
      <c r="AB77" s="22">
        <v>0</v>
      </c>
      <c r="AC77" s="21" t="s">
        <v>83</v>
      </c>
      <c r="AD77" s="21" t="s">
        <v>83</v>
      </c>
      <c r="AE77" s="21" t="s">
        <v>83</v>
      </c>
      <c r="AF77" s="21" t="s">
        <v>83</v>
      </c>
      <c r="AG77" s="21" t="s">
        <v>83</v>
      </c>
      <c r="AH77" s="21" t="s">
        <v>83</v>
      </c>
      <c r="AI77" s="21" t="s">
        <v>83</v>
      </c>
      <c r="AJ77" s="21" t="s">
        <v>83</v>
      </c>
      <c r="AK77" s="21" t="s">
        <v>83</v>
      </c>
      <c r="AL77" s="21" t="s">
        <v>83</v>
      </c>
      <c r="AM77" s="21" t="s">
        <v>83</v>
      </c>
      <c r="AN77" s="21" t="s">
        <v>83</v>
      </c>
      <c r="AO77" s="21" t="s">
        <v>83</v>
      </c>
      <c r="AP77" s="21" t="s">
        <v>83</v>
      </c>
      <c r="AQ77" s="21" t="s">
        <v>83</v>
      </c>
      <c r="AR77" s="21" t="s">
        <v>83</v>
      </c>
      <c r="AS77" s="21" t="s">
        <v>83</v>
      </c>
      <c r="AT77" s="21" t="s">
        <v>83</v>
      </c>
      <c r="AU77" s="21" t="s">
        <v>83</v>
      </c>
      <c r="AV77" s="21" t="s">
        <v>83</v>
      </c>
      <c r="AW77" s="21" t="s">
        <v>83</v>
      </c>
      <c r="AX77" s="21" t="s">
        <v>83</v>
      </c>
      <c r="AY77" s="21" t="s">
        <v>83</v>
      </c>
      <c r="AZ77" s="21" t="s">
        <v>83</v>
      </c>
      <c r="BA77" s="21" t="s">
        <v>83</v>
      </c>
      <c r="BB77" s="21" t="s">
        <v>83</v>
      </c>
      <c r="BC77" s="21" t="s">
        <v>83</v>
      </c>
      <c r="BD77" s="21" t="s">
        <v>83</v>
      </c>
      <c r="BE77" s="21" t="s">
        <v>83</v>
      </c>
      <c r="BF77" s="21" t="s">
        <v>83</v>
      </c>
      <c r="BG77" s="21" t="s">
        <v>83</v>
      </c>
      <c r="BH77" s="21" t="s">
        <v>83</v>
      </c>
      <c r="BI77" s="21" t="s">
        <v>83</v>
      </c>
      <c r="BJ77" s="21" t="s">
        <v>83</v>
      </c>
      <c r="BK77" s="21" t="s">
        <v>83</v>
      </c>
      <c r="BL77" s="21" t="s">
        <v>83</v>
      </c>
      <c r="BM77" s="21" t="s">
        <v>83</v>
      </c>
      <c r="BN77" s="21" t="s">
        <v>83</v>
      </c>
      <c r="BO77" s="21" t="s">
        <v>83</v>
      </c>
      <c r="BP77" s="21" t="s">
        <v>83</v>
      </c>
      <c r="BQ77" s="21" t="s">
        <v>83</v>
      </c>
      <c r="BR77" s="21" t="s">
        <v>83</v>
      </c>
      <c r="BS77" s="21" t="s">
        <v>83</v>
      </c>
      <c r="BT77" s="21" t="s">
        <v>83</v>
      </c>
      <c r="BU77" s="21" t="s">
        <v>83</v>
      </c>
      <c r="BV77" s="21" t="s">
        <v>83</v>
      </c>
      <c r="BW77" s="21" t="s">
        <v>83</v>
      </c>
      <c r="BX77" s="21" t="s">
        <v>83</v>
      </c>
    </row>
    <row r="78" spans="1:76" ht="31.5" hidden="1" x14ac:dyDescent="0.25">
      <c r="A78" s="35" t="s">
        <v>158</v>
      </c>
      <c r="B78" s="36" t="s">
        <v>159</v>
      </c>
      <c r="C78" s="37" t="s">
        <v>83</v>
      </c>
      <c r="D78" s="24">
        <v>0</v>
      </c>
      <c r="E78" s="21" t="s">
        <v>83</v>
      </c>
      <c r="F78" s="21" t="s">
        <v>83</v>
      </c>
      <c r="G78" s="21" t="s">
        <v>83</v>
      </c>
      <c r="H78" s="21" t="s">
        <v>83</v>
      </c>
      <c r="I78" s="21" t="s">
        <v>83</v>
      </c>
      <c r="J78" s="21" t="s">
        <v>83</v>
      </c>
      <c r="K78" s="21" t="s">
        <v>83</v>
      </c>
      <c r="L78" s="21" t="s">
        <v>83</v>
      </c>
      <c r="M78" s="21" t="s">
        <v>83</v>
      </c>
      <c r="N78" s="21" t="s">
        <v>83</v>
      </c>
      <c r="O78" s="21" t="s">
        <v>83</v>
      </c>
      <c r="P78" s="21" t="s">
        <v>83</v>
      </c>
      <c r="Q78" s="21" t="s">
        <v>83</v>
      </c>
      <c r="R78" s="21" t="s">
        <v>83</v>
      </c>
      <c r="S78" s="21" t="s">
        <v>83</v>
      </c>
      <c r="T78" s="22">
        <v>0</v>
      </c>
      <c r="U78" s="21" t="s">
        <v>83</v>
      </c>
      <c r="V78" s="21" t="s">
        <v>83</v>
      </c>
      <c r="W78" s="21" t="s">
        <v>83</v>
      </c>
      <c r="X78" s="21" t="s">
        <v>83</v>
      </c>
      <c r="Y78" s="21" t="s">
        <v>83</v>
      </c>
      <c r="Z78" s="21" t="s">
        <v>83</v>
      </c>
      <c r="AA78" s="22">
        <v>0</v>
      </c>
      <c r="AB78" s="22">
        <v>0</v>
      </c>
      <c r="AC78" s="21" t="s">
        <v>83</v>
      </c>
      <c r="AD78" s="21" t="s">
        <v>83</v>
      </c>
      <c r="AE78" s="21" t="s">
        <v>83</v>
      </c>
      <c r="AF78" s="21" t="s">
        <v>83</v>
      </c>
      <c r="AG78" s="21" t="s">
        <v>83</v>
      </c>
      <c r="AH78" s="21" t="s">
        <v>83</v>
      </c>
      <c r="AI78" s="21" t="s">
        <v>83</v>
      </c>
      <c r="AJ78" s="21" t="s">
        <v>83</v>
      </c>
      <c r="AK78" s="21" t="s">
        <v>83</v>
      </c>
      <c r="AL78" s="21" t="s">
        <v>83</v>
      </c>
      <c r="AM78" s="21" t="s">
        <v>83</v>
      </c>
      <c r="AN78" s="21" t="s">
        <v>83</v>
      </c>
      <c r="AO78" s="21" t="s">
        <v>83</v>
      </c>
      <c r="AP78" s="21" t="s">
        <v>83</v>
      </c>
      <c r="AQ78" s="21" t="s">
        <v>83</v>
      </c>
      <c r="AR78" s="21" t="s">
        <v>83</v>
      </c>
      <c r="AS78" s="21" t="s">
        <v>83</v>
      </c>
      <c r="AT78" s="21" t="s">
        <v>83</v>
      </c>
      <c r="AU78" s="21" t="s">
        <v>83</v>
      </c>
      <c r="AV78" s="21" t="s">
        <v>83</v>
      </c>
      <c r="AW78" s="21" t="s">
        <v>83</v>
      </c>
      <c r="AX78" s="21" t="s">
        <v>83</v>
      </c>
      <c r="AY78" s="21" t="s">
        <v>83</v>
      </c>
      <c r="AZ78" s="21" t="s">
        <v>83</v>
      </c>
      <c r="BA78" s="21" t="s">
        <v>83</v>
      </c>
      <c r="BB78" s="21" t="s">
        <v>83</v>
      </c>
      <c r="BC78" s="21" t="s">
        <v>83</v>
      </c>
      <c r="BD78" s="21" t="s">
        <v>83</v>
      </c>
      <c r="BE78" s="21" t="s">
        <v>83</v>
      </c>
      <c r="BF78" s="21" t="s">
        <v>83</v>
      </c>
      <c r="BG78" s="21" t="s">
        <v>83</v>
      </c>
      <c r="BH78" s="21" t="s">
        <v>83</v>
      </c>
      <c r="BI78" s="21" t="s">
        <v>83</v>
      </c>
      <c r="BJ78" s="21" t="s">
        <v>83</v>
      </c>
      <c r="BK78" s="21" t="s">
        <v>83</v>
      </c>
      <c r="BL78" s="21" t="s">
        <v>83</v>
      </c>
      <c r="BM78" s="21" t="s">
        <v>83</v>
      </c>
      <c r="BN78" s="21" t="s">
        <v>83</v>
      </c>
      <c r="BO78" s="21" t="s">
        <v>83</v>
      </c>
      <c r="BP78" s="21" t="s">
        <v>83</v>
      </c>
      <c r="BQ78" s="21" t="s">
        <v>83</v>
      </c>
      <c r="BR78" s="21" t="s">
        <v>83</v>
      </c>
      <c r="BS78" s="21" t="s">
        <v>83</v>
      </c>
      <c r="BT78" s="21" t="s">
        <v>83</v>
      </c>
      <c r="BU78" s="21" t="s">
        <v>83</v>
      </c>
      <c r="BV78" s="21" t="s">
        <v>83</v>
      </c>
      <c r="BW78" s="21" t="s">
        <v>83</v>
      </c>
      <c r="BX78" s="21" t="s">
        <v>83</v>
      </c>
    </row>
    <row r="79" spans="1:76" s="2" customFormat="1" ht="29.25" hidden="1" customHeight="1" x14ac:dyDescent="0.25">
      <c r="A79" s="35" t="s">
        <v>160</v>
      </c>
      <c r="B79" s="36" t="s">
        <v>161</v>
      </c>
      <c r="C79" s="37" t="s">
        <v>83</v>
      </c>
      <c r="D79" s="24">
        <v>0</v>
      </c>
      <c r="E79" s="22" t="s">
        <v>83</v>
      </c>
      <c r="F79" s="22" t="s">
        <v>83</v>
      </c>
      <c r="G79" s="22" t="s">
        <v>83</v>
      </c>
      <c r="H79" s="22" t="s">
        <v>83</v>
      </c>
      <c r="I79" s="22" t="s">
        <v>83</v>
      </c>
      <c r="J79" s="22" t="s">
        <v>83</v>
      </c>
      <c r="K79" s="22" t="s">
        <v>83</v>
      </c>
      <c r="L79" s="22" t="s">
        <v>83</v>
      </c>
      <c r="M79" s="22" t="s">
        <v>83</v>
      </c>
      <c r="N79" s="22" t="s">
        <v>83</v>
      </c>
      <c r="O79" s="22" t="s">
        <v>83</v>
      </c>
      <c r="P79" s="22" t="s">
        <v>83</v>
      </c>
      <c r="Q79" s="22" t="s">
        <v>83</v>
      </c>
      <c r="R79" s="22" t="s">
        <v>83</v>
      </c>
      <c r="S79" s="22" t="s">
        <v>83</v>
      </c>
      <c r="T79" s="22">
        <v>0</v>
      </c>
      <c r="U79" s="22" t="s">
        <v>83</v>
      </c>
      <c r="V79" s="22" t="s">
        <v>83</v>
      </c>
      <c r="W79" s="22" t="s">
        <v>83</v>
      </c>
      <c r="X79" s="22" t="s">
        <v>83</v>
      </c>
      <c r="Y79" s="22" t="s">
        <v>83</v>
      </c>
      <c r="Z79" s="22" t="s">
        <v>83</v>
      </c>
      <c r="AA79" s="22">
        <v>0</v>
      </c>
      <c r="AB79" s="22">
        <v>0</v>
      </c>
      <c r="AC79" s="22" t="s">
        <v>83</v>
      </c>
      <c r="AD79" s="22" t="s">
        <v>83</v>
      </c>
      <c r="AE79" s="22" t="s">
        <v>83</v>
      </c>
      <c r="AF79" s="22" t="s">
        <v>83</v>
      </c>
      <c r="AG79" s="21" t="s">
        <v>83</v>
      </c>
      <c r="AH79" s="21" t="s">
        <v>83</v>
      </c>
      <c r="AI79" s="21" t="s">
        <v>83</v>
      </c>
      <c r="AJ79" s="21" t="s">
        <v>83</v>
      </c>
      <c r="AK79" s="21" t="s">
        <v>83</v>
      </c>
      <c r="AL79" s="21" t="s">
        <v>83</v>
      </c>
      <c r="AM79" s="21" t="s">
        <v>83</v>
      </c>
      <c r="AN79" s="21" t="s">
        <v>83</v>
      </c>
      <c r="AO79" s="21" t="s">
        <v>83</v>
      </c>
      <c r="AP79" s="21" t="s">
        <v>83</v>
      </c>
      <c r="AQ79" s="21" t="s">
        <v>83</v>
      </c>
      <c r="AR79" s="21" t="s">
        <v>83</v>
      </c>
      <c r="AS79" s="21" t="s">
        <v>83</v>
      </c>
      <c r="AT79" s="21" t="s">
        <v>83</v>
      </c>
      <c r="AU79" s="21" t="s">
        <v>83</v>
      </c>
      <c r="AV79" s="21" t="s">
        <v>83</v>
      </c>
      <c r="AW79" s="21" t="s">
        <v>83</v>
      </c>
      <c r="AX79" s="21" t="s">
        <v>83</v>
      </c>
      <c r="AY79" s="21" t="s">
        <v>83</v>
      </c>
      <c r="AZ79" s="21" t="s">
        <v>83</v>
      </c>
      <c r="BA79" s="21" t="s">
        <v>83</v>
      </c>
      <c r="BB79" s="21" t="s">
        <v>83</v>
      </c>
      <c r="BC79" s="21" t="s">
        <v>83</v>
      </c>
      <c r="BD79" s="21" t="s">
        <v>83</v>
      </c>
      <c r="BE79" s="21" t="s">
        <v>83</v>
      </c>
      <c r="BF79" s="21" t="s">
        <v>83</v>
      </c>
      <c r="BG79" s="21" t="s">
        <v>83</v>
      </c>
      <c r="BH79" s="21" t="s">
        <v>83</v>
      </c>
      <c r="BI79" s="21" t="s">
        <v>83</v>
      </c>
      <c r="BJ79" s="21" t="s">
        <v>83</v>
      </c>
      <c r="BK79" s="21" t="s">
        <v>83</v>
      </c>
      <c r="BL79" s="21" t="s">
        <v>83</v>
      </c>
      <c r="BM79" s="21" t="s">
        <v>83</v>
      </c>
      <c r="BN79" s="21" t="s">
        <v>83</v>
      </c>
      <c r="BO79" s="21" t="s">
        <v>83</v>
      </c>
      <c r="BP79" s="21" t="s">
        <v>83</v>
      </c>
      <c r="BQ79" s="21" t="s">
        <v>83</v>
      </c>
      <c r="BR79" s="21" t="s">
        <v>83</v>
      </c>
      <c r="BS79" s="21" t="s">
        <v>83</v>
      </c>
      <c r="BT79" s="21" t="s">
        <v>83</v>
      </c>
      <c r="BU79" s="21" t="s">
        <v>83</v>
      </c>
      <c r="BV79" s="21" t="s">
        <v>83</v>
      </c>
      <c r="BW79" s="21" t="s">
        <v>83</v>
      </c>
      <c r="BX79" s="21" t="s">
        <v>83</v>
      </c>
    </row>
    <row r="80" spans="1:76" ht="29.25" hidden="1" customHeight="1" x14ac:dyDescent="0.25">
      <c r="A80" s="35" t="s">
        <v>162</v>
      </c>
      <c r="B80" s="36" t="s">
        <v>163</v>
      </c>
      <c r="C80" s="37" t="s">
        <v>83</v>
      </c>
      <c r="D80" s="24">
        <v>0</v>
      </c>
      <c r="E80" s="22" t="s">
        <v>83</v>
      </c>
      <c r="F80" s="22">
        <v>0</v>
      </c>
      <c r="G80" s="22">
        <v>0</v>
      </c>
      <c r="H80" s="22" t="s">
        <v>83</v>
      </c>
      <c r="I80" s="22" t="s">
        <v>83</v>
      </c>
      <c r="J80" s="22" t="s">
        <v>83</v>
      </c>
      <c r="K80" s="22" t="s">
        <v>83</v>
      </c>
      <c r="L80" s="22" t="s">
        <v>83</v>
      </c>
      <c r="M80" s="22">
        <v>0</v>
      </c>
      <c r="N80" s="22">
        <v>0</v>
      </c>
      <c r="O80" s="22" t="s">
        <v>83</v>
      </c>
      <c r="P80" s="22" t="s">
        <v>83</v>
      </c>
      <c r="Q80" s="22" t="s">
        <v>83</v>
      </c>
      <c r="R80" s="22" t="s">
        <v>83</v>
      </c>
      <c r="S80" s="22" t="s">
        <v>83</v>
      </c>
      <c r="T80" s="22">
        <v>0</v>
      </c>
      <c r="U80" s="22">
        <f t="shared" ref="U80" si="24">D80</f>
        <v>0</v>
      </c>
      <c r="V80" s="21" t="s">
        <v>83</v>
      </c>
      <c r="W80" s="21" t="s">
        <v>83</v>
      </c>
      <c r="X80" s="21" t="s">
        <v>83</v>
      </c>
      <c r="Y80" s="21" t="s">
        <v>83</v>
      </c>
      <c r="Z80" s="21" t="s">
        <v>83</v>
      </c>
      <c r="AA80" s="22">
        <v>0</v>
      </c>
      <c r="AB80" s="22">
        <v>0</v>
      </c>
      <c r="AC80" s="21" t="s">
        <v>83</v>
      </c>
      <c r="AD80" s="21" t="s">
        <v>83</v>
      </c>
      <c r="AE80" s="21" t="s">
        <v>83</v>
      </c>
      <c r="AF80" s="21" t="s">
        <v>83</v>
      </c>
      <c r="AG80" s="21" t="s">
        <v>83</v>
      </c>
      <c r="AH80" s="21" t="s">
        <v>83</v>
      </c>
      <c r="AI80" s="21" t="s">
        <v>83</v>
      </c>
      <c r="AJ80" s="21" t="s">
        <v>83</v>
      </c>
      <c r="AK80" s="21" t="s">
        <v>83</v>
      </c>
      <c r="AL80" s="21" t="s">
        <v>83</v>
      </c>
      <c r="AM80" s="21" t="s">
        <v>83</v>
      </c>
      <c r="AN80" s="21" t="s">
        <v>83</v>
      </c>
      <c r="AO80" s="21" t="s">
        <v>83</v>
      </c>
      <c r="AP80" s="21" t="s">
        <v>83</v>
      </c>
      <c r="AQ80" s="21" t="s">
        <v>83</v>
      </c>
      <c r="AR80" s="21" t="s">
        <v>83</v>
      </c>
      <c r="AS80" s="21" t="s">
        <v>83</v>
      </c>
      <c r="AT80" s="21" t="s">
        <v>83</v>
      </c>
      <c r="AU80" s="21" t="s">
        <v>83</v>
      </c>
      <c r="AV80" s="21" t="s">
        <v>83</v>
      </c>
      <c r="AW80" s="21" t="s">
        <v>83</v>
      </c>
      <c r="AX80" s="21" t="s">
        <v>83</v>
      </c>
      <c r="AY80" s="21" t="s">
        <v>83</v>
      </c>
      <c r="AZ80" s="21" t="s">
        <v>83</v>
      </c>
      <c r="BA80" s="21" t="s">
        <v>83</v>
      </c>
      <c r="BB80" s="21" t="s">
        <v>83</v>
      </c>
      <c r="BC80" s="21" t="s">
        <v>83</v>
      </c>
      <c r="BD80" s="21" t="s">
        <v>83</v>
      </c>
      <c r="BE80" s="21" t="s">
        <v>83</v>
      </c>
      <c r="BF80" s="21" t="s">
        <v>83</v>
      </c>
      <c r="BG80" s="21" t="s">
        <v>83</v>
      </c>
      <c r="BH80" s="21" t="s">
        <v>83</v>
      </c>
      <c r="BI80" s="21" t="s">
        <v>83</v>
      </c>
      <c r="BJ80" s="21" t="s">
        <v>83</v>
      </c>
      <c r="BK80" s="21" t="s">
        <v>83</v>
      </c>
      <c r="BL80" s="21" t="s">
        <v>83</v>
      </c>
      <c r="BM80" s="21" t="s">
        <v>83</v>
      </c>
      <c r="BN80" s="21" t="s">
        <v>83</v>
      </c>
      <c r="BO80" s="21" t="s">
        <v>83</v>
      </c>
      <c r="BP80" s="21" t="s">
        <v>83</v>
      </c>
      <c r="BQ80" s="21" t="s">
        <v>83</v>
      </c>
      <c r="BR80" s="21" t="s">
        <v>83</v>
      </c>
      <c r="BS80" s="21" t="s">
        <v>83</v>
      </c>
      <c r="BT80" s="21" t="s">
        <v>83</v>
      </c>
      <c r="BU80" s="21" t="s">
        <v>83</v>
      </c>
      <c r="BV80" s="21" t="s">
        <v>83</v>
      </c>
      <c r="BW80" s="21" t="s">
        <v>83</v>
      </c>
      <c r="BX80" s="26" t="s">
        <v>83</v>
      </c>
    </row>
    <row r="81" spans="1:76" s="2" customFormat="1" ht="21.75" customHeight="1" x14ac:dyDescent="0.25">
      <c r="A81" s="35" t="s">
        <v>164</v>
      </c>
      <c r="B81" s="36" t="s">
        <v>165</v>
      </c>
      <c r="C81" s="37" t="s">
        <v>83</v>
      </c>
      <c r="D81" s="22">
        <f>SUM(D82:D83)</f>
        <v>0</v>
      </c>
      <c r="E81" s="22">
        <f>SUM(E82:E84)</f>
        <v>34.040858750658522</v>
      </c>
      <c r="F81" s="22">
        <f t="shared" ref="F81:BQ81" si="25">SUM(F82:F84)</f>
        <v>0</v>
      </c>
      <c r="G81" s="22">
        <f t="shared" si="25"/>
        <v>0</v>
      </c>
      <c r="H81" s="22">
        <f t="shared" si="25"/>
        <v>0</v>
      </c>
      <c r="I81" s="22">
        <f t="shared" si="25"/>
        <v>0</v>
      </c>
      <c r="J81" s="22">
        <f t="shared" si="25"/>
        <v>0</v>
      </c>
      <c r="K81" s="22">
        <f t="shared" si="25"/>
        <v>0</v>
      </c>
      <c r="L81" s="22">
        <f t="shared" si="25"/>
        <v>0</v>
      </c>
      <c r="M81" s="22">
        <f t="shared" si="25"/>
        <v>0</v>
      </c>
      <c r="N81" s="22">
        <f t="shared" si="25"/>
        <v>0</v>
      </c>
      <c r="O81" s="22">
        <f t="shared" si="25"/>
        <v>0</v>
      </c>
      <c r="P81" s="22">
        <f t="shared" si="25"/>
        <v>0</v>
      </c>
      <c r="Q81" s="22">
        <f t="shared" si="25"/>
        <v>0</v>
      </c>
      <c r="R81" s="22">
        <f t="shared" si="25"/>
        <v>0</v>
      </c>
      <c r="S81" s="22">
        <f t="shared" si="25"/>
        <v>0</v>
      </c>
      <c r="T81" s="22">
        <f t="shared" si="25"/>
        <v>0</v>
      </c>
      <c r="U81" s="22">
        <f t="shared" si="25"/>
        <v>1.0391887506585216</v>
      </c>
      <c r="V81" s="22">
        <f t="shared" si="25"/>
        <v>0.32</v>
      </c>
      <c r="W81" s="22">
        <f t="shared" si="25"/>
        <v>0</v>
      </c>
      <c r="X81" s="22">
        <f t="shared" si="25"/>
        <v>0</v>
      </c>
      <c r="Y81" s="22">
        <f t="shared" si="25"/>
        <v>0</v>
      </c>
      <c r="Z81" s="22">
        <f t="shared" si="25"/>
        <v>1</v>
      </c>
      <c r="AA81" s="22">
        <f t="shared" si="25"/>
        <v>0</v>
      </c>
      <c r="AB81" s="22">
        <f t="shared" si="25"/>
        <v>34.040858750658522</v>
      </c>
      <c r="AC81" s="22">
        <f t="shared" si="25"/>
        <v>0.32</v>
      </c>
      <c r="AD81" s="22">
        <f t="shared" si="25"/>
        <v>0</v>
      </c>
      <c r="AE81" s="22">
        <f t="shared" si="25"/>
        <v>0</v>
      </c>
      <c r="AF81" s="22">
        <f t="shared" si="25"/>
        <v>0</v>
      </c>
      <c r="AG81" s="22">
        <f t="shared" si="25"/>
        <v>1</v>
      </c>
      <c r="AH81" s="22">
        <f t="shared" si="25"/>
        <v>0</v>
      </c>
      <c r="AI81" s="22">
        <f t="shared" si="25"/>
        <v>0</v>
      </c>
      <c r="AJ81" s="22">
        <f t="shared" si="25"/>
        <v>0</v>
      </c>
      <c r="AK81" s="22">
        <f t="shared" si="25"/>
        <v>0</v>
      </c>
      <c r="AL81" s="22">
        <f t="shared" si="25"/>
        <v>0</v>
      </c>
      <c r="AM81" s="22">
        <f t="shared" si="25"/>
        <v>0</v>
      </c>
      <c r="AN81" s="22">
        <f t="shared" si="25"/>
        <v>0</v>
      </c>
      <c r="AO81" s="22">
        <f t="shared" si="25"/>
        <v>0</v>
      </c>
      <c r="AP81" s="22">
        <f t="shared" si="25"/>
        <v>0</v>
      </c>
      <c r="AQ81" s="22">
        <f t="shared" si="25"/>
        <v>0</v>
      </c>
      <c r="AR81" s="22">
        <f t="shared" si="25"/>
        <v>0</v>
      </c>
      <c r="AS81" s="22">
        <f t="shared" si="25"/>
        <v>0</v>
      </c>
      <c r="AT81" s="22">
        <f t="shared" si="25"/>
        <v>0</v>
      </c>
      <c r="AU81" s="22">
        <f t="shared" si="25"/>
        <v>0</v>
      </c>
      <c r="AV81" s="22">
        <f t="shared" si="25"/>
        <v>0</v>
      </c>
      <c r="AW81" s="22">
        <f t="shared" si="25"/>
        <v>0</v>
      </c>
      <c r="AX81" s="22">
        <f t="shared" si="25"/>
        <v>0</v>
      </c>
      <c r="AY81" s="22">
        <f t="shared" si="25"/>
        <v>0</v>
      </c>
      <c r="AZ81" s="22">
        <f t="shared" si="25"/>
        <v>0</v>
      </c>
      <c r="BA81" s="22">
        <f t="shared" si="25"/>
        <v>0</v>
      </c>
      <c r="BB81" s="22">
        <f t="shared" si="25"/>
        <v>0</v>
      </c>
      <c r="BC81" s="22">
        <f t="shared" si="25"/>
        <v>0</v>
      </c>
      <c r="BD81" s="22">
        <f t="shared" si="25"/>
        <v>0</v>
      </c>
      <c r="BE81" s="22">
        <f t="shared" si="25"/>
        <v>0</v>
      </c>
      <c r="BF81" s="22">
        <f t="shared" si="25"/>
        <v>0</v>
      </c>
      <c r="BG81" s="22">
        <f t="shared" si="25"/>
        <v>0</v>
      </c>
      <c r="BH81" s="22">
        <f t="shared" si="25"/>
        <v>0</v>
      </c>
      <c r="BI81" s="22">
        <f t="shared" si="25"/>
        <v>0</v>
      </c>
      <c r="BJ81" s="22">
        <f t="shared" si="25"/>
        <v>0</v>
      </c>
      <c r="BK81" s="22">
        <f t="shared" si="25"/>
        <v>0</v>
      </c>
      <c r="BL81" s="22">
        <f t="shared" si="25"/>
        <v>0</v>
      </c>
      <c r="BM81" s="22">
        <f t="shared" si="25"/>
        <v>0</v>
      </c>
      <c r="BN81" s="22">
        <f t="shared" si="25"/>
        <v>0</v>
      </c>
      <c r="BO81" s="22">
        <f t="shared" si="25"/>
        <v>0</v>
      </c>
      <c r="BP81" s="22">
        <f t="shared" si="25"/>
        <v>0</v>
      </c>
      <c r="BQ81" s="22">
        <f t="shared" si="25"/>
        <v>0</v>
      </c>
      <c r="BR81" s="22">
        <f t="shared" ref="BR81:BW81" si="26">SUM(BR82:BR84)</f>
        <v>0</v>
      </c>
      <c r="BS81" s="22">
        <f t="shared" si="26"/>
        <v>0</v>
      </c>
      <c r="BT81" s="22">
        <f t="shared" si="26"/>
        <v>0</v>
      </c>
      <c r="BU81" s="22">
        <f t="shared" si="26"/>
        <v>0</v>
      </c>
      <c r="BV81" s="22">
        <f t="shared" si="26"/>
        <v>0</v>
      </c>
      <c r="BW81" s="22">
        <f t="shared" si="26"/>
        <v>0</v>
      </c>
      <c r="BX81" s="26" t="s">
        <v>83</v>
      </c>
    </row>
    <row r="82" spans="1:76" ht="47.25" x14ac:dyDescent="0.25">
      <c r="A82" s="39" t="s">
        <v>170</v>
      </c>
      <c r="B82" s="40" t="s">
        <v>215</v>
      </c>
      <c r="C82" s="23" t="s">
        <v>216</v>
      </c>
      <c r="D82" s="24">
        <v>0</v>
      </c>
      <c r="E82" s="22">
        <f t="shared" ref="E82:E83" si="27">AB82</f>
        <v>0.66398224065852163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2">
        <v>0</v>
      </c>
      <c r="U82" s="22">
        <v>0.66398224065852163</v>
      </c>
      <c r="V82" s="29" t="s">
        <v>83</v>
      </c>
      <c r="W82" s="29" t="s">
        <v>83</v>
      </c>
      <c r="X82" s="29" t="s">
        <v>83</v>
      </c>
      <c r="Y82" s="29" t="s">
        <v>83</v>
      </c>
      <c r="Z82" s="29">
        <v>1</v>
      </c>
      <c r="AA82" s="22">
        <v>0</v>
      </c>
      <c r="AB82" s="22">
        <v>0.66398224065852163</v>
      </c>
      <c r="AC82" s="29" t="s">
        <v>83</v>
      </c>
      <c r="AD82" s="29" t="s">
        <v>83</v>
      </c>
      <c r="AE82" s="29" t="s">
        <v>83</v>
      </c>
      <c r="AF82" s="29" t="s">
        <v>83</v>
      </c>
      <c r="AG82" s="29">
        <v>1</v>
      </c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1" t="s">
        <v>83</v>
      </c>
    </row>
    <row r="83" spans="1:76" ht="31.5" x14ac:dyDescent="0.25">
      <c r="A83" s="39" t="s">
        <v>171</v>
      </c>
      <c r="B83" s="40" t="s">
        <v>217</v>
      </c>
      <c r="C83" s="23" t="s">
        <v>218</v>
      </c>
      <c r="D83" s="24">
        <v>0</v>
      </c>
      <c r="E83" s="22">
        <f t="shared" si="27"/>
        <v>0.37520650999999999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2">
        <v>0</v>
      </c>
      <c r="U83" s="22">
        <v>0.37520650999999999</v>
      </c>
      <c r="V83" s="22">
        <v>0.32</v>
      </c>
      <c r="W83" s="29" t="s">
        <v>83</v>
      </c>
      <c r="X83" s="29" t="s">
        <v>83</v>
      </c>
      <c r="Y83" s="29" t="s">
        <v>83</v>
      </c>
      <c r="Z83" s="29" t="s">
        <v>83</v>
      </c>
      <c r="AA83" s="22">
        <v>0</v>
      </c>
      <c r="AB83" s="22">
        <v>0.37520650999999999</v>
      </c>
      <c r="AC83" s="22">
        <v>0.32</v>
      </c>
      <c r="AD83" s="29" t="s">
        <v>83</v>
      </c>
      <c r="AE83" s="29" t="s">
        <v>83</v>
      </c>
      <c r="AF83" s="29" t="s">
        <v>83</v>
      </c>
      <c r="AG83" s="29" t="s">
        <v>83</v>
      </c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1" t="s">
        <v>83</v>
      </c>
    </row>
    <row r="84" spans="1:76" x14ac:dyDescent="0.25">
      <c r="A84" s="39" t="s">
        <v>172</v>
      </c>
      <c r="B84" s="40" t="s">
        <v>241</v>
      </c>
      <c r="C84" s="23" t="s">
        <v>242</v>
      </c>
      <c r="D84" s="24">
        <v>0</v>
      </c>
      <c r="E84" s="22">
        <v>33.001669999999997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2">
        <v>0</v>
      </c>
      <c r="U84" s="22">
        <v>0</v>
      </c>
      <c r="V84" s="22" t="s">
        <v>83</v>
      </c>
      <c r="W84" s="22" t="s">
        <v>83</v>
      </c>
      <c r="X84" s="22" t="s">
        <v>83</v>
      </c>
      <c r="Y84" s="22" t="s">
        <v>83</v>
      </c>
      <c r="Z84" s="22" t="s">
        <v>83</v>
      </c>
      <c r="AA84" s="22">
        <v>0</v>
      </c>
      <c r="AB84" s="22">
        <f>E84</f>
        <v>33.001669999999997</v>
      </c>
      <c r="AC84" s="21" t="s">
        <v>83</v>
      </c>
      <c r="AD84" s="21" t="s">
        <v>83</v>
      </c>
      <c r="AE84" s="21" t="s">
        <v>83</v>
      </c>
      <c r="AF84" s="21" t="s">
        <v>83</v>
      </c>
      <c r="AG84" s="21" t="s">
        <v>83</v>
      </c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42"/>
    </row>
  </sheetData>
  <mergeCells count="45">
    <mergeCell ref="A6:AG6"/>
    <mergeCell ref="A1:AG1"/>
    <mergeCell ref="A2:AG2"/>
    <mergeCell ref="A3:AG3"/>
    <mergeCell ref="A4:AG4"/>
    <mergeCell ref="A5:AG5"/>
    <mergeCell ref="A11:A15"/>
    <mergeCell ref="B11:B15"/>
    <mergeCell ref="C11:C15"/>
    <mergeCell ref="D11:E13"/>
    <mergeCell ref="F11:S12"/>
    <mergeCell ref="A7:AG7"/>
    <mergeCell ref="A8:AG8"/>
    <mergeCell ref="A9:AG9"/>
    <mergeCell ref="M10:S10"/>
    <mergeCell ref="BJ10:BP10"/>
    <mergeCell ref="BX11:BX15"/>
    <mergeCell ref="T12:AG12"/>
    <mergeCell ref="AH12:AU12"/>
    <mergeCell ref="AV12:BI12"/>
    <mergeCell ref="BJ12:BW12"/>
    <mergeCell ref="AV13:BB13"/>
    <mergeCell ref="BC13:BI13"/>
    <mergeCell ref="BJ13:BP13"/>
    <mergeCell ref="AA13:AG13"/>
    <mergeCell ref="AH13:AN13"/>
    <mergeCell ref="AO13:AU13"/>
    <mergeCell ref="T11:AG11"/>
    <mergeCell ref="AH11:BW11"/>
    <mergeCell ref="BD14:BI14"/>
    <mergeCell ref="BK14:BP14"/>
    <mergeCell ref="BR14:BW14"/>
    <mergeCell ref="BQ13:BW13"/>
    <mergeCell ref="D14:D15"/>
    <mergeCell ref="E14:E15"/>
    <mergeCell ref="G14:L14"/>
    <mergeCell ref="N14:S14"/>
    <mergeCell ref="U14:Z14"/>
    <mergeCell ref="AB14:AG14"/>
    <mergeCell ref="AI14:AN14"/>
    <mergeCell ref="AP14:AU14"/>
    <mergeCell ref="AW14:BB14"/>
    <mergeCell ref="F13:L13"/>
    <mergeCell ref="M13:S13"/>
    <mergeCell ref="T13:Z13"/>
  </mergeCells>
  <pageMargins left="0.70866141732283472" right="0.31496062992125984" top="0.35433070866141736" bottom="0.35433070866141736" header="0" footer="0"/>
  <pageSetup paperSize="8" scale="62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eM30vcv0XWDp7TDf0vXJ6mo7udRZfA5jHxvYbRYz3SA=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r/hPdpCp8PV32V4l5jtr8xas8nrjgsDyvF5g66XDPsQ=</DigestValue>
    </Reference>
  </SignedInfo>
  <SignatureValue>/WmCxNUFshKq94KtvjwH9iKDjYYwCRMWlNam+bBYlWU0DiO3zJQHkEWoa361bib6
2FvNUy2G13bXPGvIrEAuMQ==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0gEEmSx9k1ZTe187PX7g8+Xc3o8=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ZED9wiLKRDGvS1vRoXmxwBhZBAU=</DigestValue>
      </Reference>
      <Reference URI="/xl/sharedStrings.xml?ContentType=application/vnd.openxmlformats-officedocument.spreadsheetml.sharedStrings+xml">
        <DigestMethod Algorithm="http://www.w3.org/2000/09/xmldsig#sha1"/>
        <DigestValue>mLeyByI83T+dzDBKP3Ps9DcxEbc=</DigestValue>
      </Reference>
      <Reference URI="/xl/styles.xml?ContentType=application/vnd.openxmlformats-officedocument.spreadsheetml.styles+xml">
        <DigestMethod Algorithm="http://www.w3.org/2000/09/xmldsig#sha1"/>
        <DigestValue>sxqpBgCXnLdszC8NtvNNzOKoOEQ=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m60dcrKKatCDWM5vLzyNbQewTMQ=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hu2oMgph7ETRokjkoXgmZGNgsrM=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2019-04-04T01:12:32Z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2019-04-04T01:12:28Z</dcterms:modified>
</cp:coreProperties>
</file>